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OneDrive - Brisanet\Documentos\Divulgação_4T21\"/>
    </mc:Choice>
  </mc:AlternateContent>
  <xr:revisionPtr revIDLastSave="0" documentId="13_ncr:1_{55AE1509-1648-4504-9A17-FAC8AFA74F0C}" xr6:coauthVersionLast="47" xr6:coauthVersionMax="47" xr10:uidLastSave="{00000000-0000-0000-0000-000000000000}"/>
  <bookViews>
    <workbookView xWindow="-110" yWindow="-110" windowWidth="19420" windowHeight="10420" xr2:uid="{FBF1DB95-D95C-424B-9359-06E29C866552}"/>
  </bookViews>
  <sheets>
    <sheet name="Resultados | Brisanet" sheetId="1" r:id="rId1"/>
    <sheet name="Dados Operacionais_port" sheetId="3" r:id="rId2"/>
    <sheet name="Balanço" sheetId="5" r:id="rId3"/>
    <sheet name="DRE" sheetId="7" r:id="rId4"/>
    <sheet name="Endividamento" sheetId="9" r:id="rId5"/>
    <sheet name="Fluxo de Caixa" sheetId="11" r:id="rId6"/>
    <sheet name="Operational Data" sheetId="4" r:id="rId7"/>
    <sheet name="Balance Sheet" sheetId="6" r:id="rId8"/>
    <sheet name="Income Statement" sheetId="8" r:id="rId9"/>
    <sheet name="Indebtedness" sheetId="10" r:id="rId10"/>
    <sheet name="Cash Flow" sheetId="12" r:id="rId11"/>
  </sheets>
  <externalReferences>
    <externalReference r:id="rId12"/>
  </externalReferences>
  <definedNames>
    <definedName name="_ACC2" hidden="1">'[1]DIF FAT FEV 01'!$X$13:$Y$40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edneia" hidden="1">{"'27.11 à 28.11'!$A$1:$Q$70"}</definedName>
    <definedName name="HTML_CodePage" hidden="1">1252</definedName>
    <definedName name="HTML_Control" hidden="1">{"'27.11 à 28.11'!$A$1:$Q$70"}</definedName>
    <definedName name="HTML_Description" hidden="1">""</definedName>
    <definedName name="HTML_Email" hidden="1">"mpinto@telesp.com.br"</definedName>
    <definedName name="HTML_Header" hidden="1">"27.11 à 28.11"</definedName>
    <definedName name="HTML_LastUpdate" hidden="1">"03/12/97"</definedName>
    <definedName name="HTML_LineAfter" hidden="1">FALSE</definedName>
    <definedName name="HTML_LineBefore" hidden="1">FALSE</definedName>
    <definedName name="HTML_Name" hidden="1">"EDNÉIA"</definedName>
    <definedName name="HTML_OBDlg2" hidden="1">TRUE</definedName>
    <definedName name="HTML_OBDlg4" hidden="1">TRUE</definedName>
    <definedName name="HTML_OS" hidden="1">0</definedName>
    <definedName name="HTML_PathFile" hidden="1">"C:\FGA01\Vendas\MeuHTML.htm"</definedName>
    <definedName name="HTML_Title" hidden="1">"VENDAS DE AÇÕES"</definedName>
    <definedName name="menu">'Resultados | Brisanet'!$A$1</definedName>
    <definedName name="Rodrigo" hidden="1">{"'27.11 à 28.11'!$A$1:$Q$70"}</definedName>
    <definedName name="RodrigoI" hidden="1">{"'27.11 à 28.11'!$A$1:$Q$70"}</definedName>
    <definedName name="RodrigoII" hidden="1">{"'27.11 à 28.11'!$A$1:$Q$70"}</definedName>
    <definedName name="RodrigoIII" hidden="1">{"'27.11 à 28.11'!$A$1:$Q$70"}</definedName>
    <definedName name="SAPBEXrevision" hidden="1">3</definedName>
    <definedName name="SAPBEXsysID" hidden="1">"BWP"</definedName>
    <definedName name="SAPBEXwbID" hidden="1">"BBI79TXTC37FA83KVZYUD8LJY"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3" l="1"/>
</calcChain>
</file>

<file path=xl/sharedStrings.xml><?xml version="1.0" encoding="utf-8"?>
<sst xmlns="http://schemas.openxmlformats.org/spreadsheetml/2006/main" count="472" uniqueCount="289">
  <si>
    <t>ri.brisanet.com.br</t>
  </si>
  <si>
    <t>falecomri@brisanet.com.br</t>
  </si>
  <si>
    <t xml:space="preserve">DADOS OPERACIONAIS </t>
  </si>
  <si>
    <t>1T20</t>
  </si>
  <si>
    <t>2T20</t>
  </si>
  <si>
    <t>3T20</t>
  </si>
  <si>
    <t>4T20</t>
  </si>
  <si>
    <t>1T21</t>
  </si>
  <si>
    <t>2T21</t>
  </si>
  <si>
    <t>Set 21</t>
  </si>
  <si>
    <t># Clientes</t>
  </si>
  <si>
    <t>Banda Larga</t>
  </si>
  <si>
    <t>B2C</t>
  </si>
  <si>
    <t>B2B</t>
  </si>
  <si>
    <t>Telefonia Fixa</t>
  </si>
  <si>
    <t>-</t>
  </si>
  <si>
    <t>PORTAS DE FIBRA</t>
  </si>
  <si>
    <t>HOMES PASSED (HPs)</t>
  </si>
  <si>
    <t>CIDADES ATENDIDAS</t>
  </si>
  <si>
    <t>AGILITY</t>
  </si>
  <si>
    <t># Franqueados</t>
  </si>
  <si>
    <t>3T21</t>
  </si>
  <si>
    <t>OPERATIONAL DATA</t>
  </si>
  <si>
    <t>1Q20</t>
  </si>
  <si>
    <t>2Q20</t>
  </si>
  <si>
    <t>3Q20</t>
  </si>
  <si>
    <t>4Q20</t>
  </si>
  <si>
    <t>1Q21</t>
  </si>
  <si>
    <t>2Q21</t>
  </si>
  <si>
    <t>3Q21</t>
  </si>
  <si>
    <t># Clients</t>
  </si>
  <si>
    <t>Broadband</t>
  </si>
  <si>
    <t>Fixed line</t>
  </si>
  <si>
    <t>FIBER PORTS</t>
  </si>
  <si>
    <t># Clients (HCs)</t>
  </si>
  <si>
    <t>CITIES COVERED</t>
  </si>
  <si>
    <t># Franchisees</t>
  </si>
  <si>
    <t>Dez 20</t>
  </si>
  <si>
    <t>Mar 21</t>
  </si>
  <si>
    <t>Jun 21</t>
  </si>
  <si>
    <t>ATIVO</t>
  </si>
  <si>
    <t>Circulante</t>
  </si>
  <si>
    <t>Caixa e equivalentes a caixa</t>
  </si>
  <si>
    <t>Aplicações financeiras</t>
  </si>
  <si>
    <t>Contas a receber de clientes</t>
  </si>
  <si>
    <t>Operações com derivativos</t>
  </si>
  <si>
    <t>Outros ativos</t>
  </si>
  <si>
    <t>Não circulante</t>
  </si>
  <si>
    <t>Investimentos</t>
  </si>
  <si>
    <t>Direito de uso</t>
  </si>
  <si>
    <t>Imobilizado</t>
  </si>
  <si>
    <t>Intangível</t>
  </si>
  <si>
    <t>PASSIVO E PATRIMÔNIO LIQUIDO</t>
  </si>
  <si>
    <t>Fornecedores</t>
  </si>
  <si>
    <t>Empréstimo e financiamentos</t>
  </si>
  <si>
    <t>Debêntures</t>
  </si>
  <si>
    <t>Obrigações de arrendamento</t>
  </si>
  <si>
    <t>Parcelamento de tributos</t>
  </si>
  <si>
    <t>Operações com Derivativos</t>
  </si>
  <si>
    <t>Outros passivos circulantes</t>
  </si>
  <si>
    <t>Não Circulante</t>
  </si>
  <si>
    <t>Patrimônio Líquido</t>
  </si>
  <si>
    <t>Capital social</t>
  </si>
  <si>
    <t>Reservas de lucro</t>
  </si>
  <si>
    <t>DADOS FINANCEIROS (R$ Milhares)</t>
  </si>
  <si>
    <t xml:space="preserve">Outros ativos </t>
  </si>
  <si>
    <t>ASSETS</t>
  </si>
  <si>
    <t>Current</t>
  </si>
  <si>
    <t>Cash and cash equivalents</t>
  </si>
  <si>
    <t>Financial investments</t>
  </si>
  <si>
    <t>Accounts receivable</t>
  </si>
  <si>
    <t>Derivative transactions</t>
  </si>
  <si>
    <t>Other assets</t>
  </si>
  <si>
    <t>Non-current</t>
  </si>
  <si>
    <t>Other Assets</t>
  </si>
  <si>
    <t>Investiments</t>
  </si>
  <si>
    <t>Right of Use</t>
  </si>
  <si>
    <t>Fixed Assets</t>
  </si>
  <si>
    <t>Intangible assets</t>
  </si>
  <si>
    <t>LIABILITIES AND SHAREHOLDERS' EQUITY</t>
  </si>
  <si>
    <t>Suppliers</t>
  </si>
  <si>
    <t>Loans and financing</t>
  </si>
  <si>
    <t>Debentures</t>
  </si>
  <si>
    <t>Leasing</t>
  </si>
  <si>
    <t>Other current liabilities</t>
  </si>
  <si>
    <t>Non-Current</t>
  </si>
  <si>
    <t>Taxes in installments</t>
  </si>
  <si>
    <t>Other non-current liabilities</t>
  </si>
  <si>
    <t>Shareholders' Equity</t>
  </si>
  <si>
    <t>Capital</t>
  </si>
  <si>
    <t>Income Reserves</t>
  </si>
  <si>
    <t>Dec 20</t>
  </si>
  <si>
    <t>Sep 21</t>
  </si>
  <si>
    <t>Participação de não-controladores</t>
  </si>
  <si>
    <t>Non-controlling stake</t>
  </si>
  <si>
    <t>RECEITA OPERACIONAL BRUTA</t>
  </si>
  <si>
    <t xml:space="preserve">      Banda Larga</t>
  </si>
  <si>
    <t xml:space="preserve">           B2C</t>
  </si>
  <si>
    <t xml:space="preserve">           B2B</t>
  </si>
  <si>
    <t xml:space="preserve">      Telefonia Fixa</t>
  </si>
  <si>
    <t xml:space="preserve">      Outros</t>
  </si>
  <si>
    <t>RECEITA OPERACIONAL LÍQUIDA</t>
  </si>
  <si>
    <t>Pessoal</t>
  </si>
  <si>
    <t>Custos com Ativação de Clientes</t>
  </si>
  <si>
    <t>Conectividade</t>
  </si>
  <si>
    <t>Direitos de passagem</t>
  </si>
  <si>
    <t>Materiais e Manutenção</t>
  </si>
  <si>
    <t>Serviços de Terceiros</t>
  </si>
  <si>
    <t>PCLD</t>
  </si>
  <si>
    <t>Outros</t>
  </si>
  <si>
    <t>Depreciação e amortização</t>
  </si>
  <si>
    <t>RESULTADO OPERACIONAL</t>
  </si>
  <si>
    <t>EBITDA AJUSTADO</t>
  </si>
  <si>
    <t>RESULTADO FINANCEIRO LÍQUIDO</t>
  </si>
  <si>
    <t>Despesa Financeira</t>
  </si>
  <si>
    <t>Receita Financeira</t>
  </si>
  <si>
    <t>LUCRO LÍQUIDO</t>
  </si>
  <si>
    <t>MARGEM LÍQUIDA</t>
  </si>
  <si>
    <t xml:space="preserve">CUSTO DOS SERVIÇOS VENDIDOS </t>
  </si>
  <si>
    <t>LUCRO BRUTO</t>
  </si>
  <si>
    <t>Despesas Comerciais</t>
  </si>
  <si>
    <t>Despesas Gerais e Administrativas</t>
  </si>
  <si>
    <t>MARGEM EBITDA AJUSTADO (%)</t>
  </si>
  <si>
    <t>FINANCIAL DATA (R$ 000)</t>
  </si>
  <si>
    <t>GROSS REVENUE</t>
  </si>
  <si>
    <t xml:space="preserve">      Broadband</t>
  </si>
  <si>
    <t xml:space="preserve">      Fixed line</t>
  </si>
  <si>
    <t xml:space="preserve">      Others</t>
  </si>
  <si>
    <t>ARPU B2C (R$)</t>
  </si>
  <si>
    <t>NET REVENUE</t>
  </si>
  <si>
    <t>COSTS OF SERVICES RENDERED</t>
  </si>
  <si>
    <t>Personnel</t>
  </si>
  <si>
    <t>Costs associated with client activation</t>
  </si>
  <si>
    <t>Right of passage</t>
  </si>
  <si>
    <t>Materials and maintenance</t>
  </si>
  <si>
    <t>Third-party services</t>
  </si>
  <si>
    <t>Depreciation and amortization</t>
  </si>
  <si>
    <t>Others</t>
  </si>
  <si>
    <t>GROSS PROFIT</t>
  </si>
  <si>
    <t>Sales Expenses</t>
  </si>
  <si>
    <t>General and administrative expenses</t>
  </si>
  <si>
    <t>Provision for doubtful accounts</t>
  </si>
  <si>
    <t>OPERATIONAL RESULTS</t>
  </si>
  <si>
    <t>ADJUSTED EBITDA</t>
  </si>
  <si>
    <t>ADJUSTED EBITDA MARGIN (%)</t>
  </si>
  <si>
    <t>NET FINANCIAL RESULTS</t>
  </si>
  <si>
    <t>Financial expenses</t>
  </si>
  <si>
    <t>Financial income</t>
  </si>
  <si>
    <t>TAXES</t>
  </si>
  <si>
    <t>NET INCOME</t>
  </si>
  <si>
    <t>NET MARGIN (%)</t>
  </si>
  <si>
    <t>ENDIVIDAMENTO (R$ Milhões)</t>
  </si>
  <si>
    <t xml:space="preserve">DÍVIDA BRUTA </t>
  </si>
  <si>
    <t>Empréstimos e Financiamentos Curto Prazo</t>
  </si>
  <si>
    <t>Debêntures Curto Prazo</t>
  </si>
  <si>
    <t>Arrendamento Curto Prazo</t>
  </si>
  <si>
    <t>Derivativos Curto Prazo (Passivo)</t>
  </si>
  <si>
    <t>Empréstimos e Financiamentos Longo Prazo</t>
  </si>
  <si>
    <t>Debêntures Longo Prazo</t>
  </si>
  <si>
    <t>Arrendamento Longo Prazo</t>
  </si>
  <si>
    <t>Derivativos Longo Prazo (Passivo)</t>
  </si>
  <si>
    <t>Derivativos Curto Prazo (Ativo)</t>
  </si>
  <si>
    <t>Derivativos Longo Prazo (Ativo)</t>
  </si>
  <si>
    <t>Caixa e Aplicações</t>
  </si>
  <si>
    <t>DÍVIDA LÍQUIDA</t>
  </si>
  <si>
    <t>INDEBTEDNESS (R$ MM)</t>
  </si>
  <si>
    <t>GROSS DEBT</t>
  </si>
  <si>
    <t>Loans and financing - current</t>
  </si>
  <si>
    <t>Debentures - Current</t>
  </si>
  <si>
    <t>Leasing - current</t>
  </si>
  <si>
    <t>Derivative transactions (current liabilities)</t>
  </si>
  <si>
    <t>Loans and financing - non-current</t>
  </si>
  <si>
    <t>Debentures - non-current</t>
  </si>
  <si>
    <t>Leasing - non-current</t>
  </si>
  <si>
    <t>Derivative transactions (non-current liabilities)</t>
  </si>
  <si>
    <t>Derivative transactions (current assets)</t>
  </si>
  <si>
    <t>Derivative transactions (non-current assets)</t>
  </si>
  <si>
    <t>Cash and Cash equivalents</t>
  </si>
  <si>
    <t>NET DEBT</t>
  </si>
  <si>
    <t>FLUXO DE CAIXA (R$ Milhões)</t>
  </si>
  <si>
    <t>2020</t>
  </si>
  <si>
    <t>1S21</t>
  </si>
  <si>
    <t xml:space="preserve">      Depreciação e Amortização</t>
  </si>
  <si>
    <t xml:space="preserve">      Variações Cambiais</t>
  </si>
  <si>
    <t xml:space="preserve">      Juros sobre Empréstimos, Financ. e Debêntures</t>
  </si>
  <si>
    <t xml:space="preserve">    (Acréscimo) e Decréscimo de Ativos </t>
  </si>
  <si>
    <t xml:space="preserve">      Contas a Receber de Clientes</t>
  </si>
  <si>
    <t xml:space="preserve">      Tributos a Recuperar</t>
  </si>
  <si>
    <t xml:space="preserve">    Acréscimo e (Decréscimo) de Passivos</t>
  </si>
  <si>
    <t xml:space="preserve">      Fornecedores</t>
  </si>
  <si>
    <t xml:space="preserve">    Caixa gerado (aplicado) atividades operacionais</t>
  </si>
  <si>
    <t xml:space="preserve">    Juros pagos</t>
  </si>
  <si>
    <t xml:space="preserve">    Imposto de renda e contribuição social pagos</t>
  </si>
  <si>
    <t xml:space="preserve">   Aplicações Financeiras</t>
  </si>
  <si>
    <t xml:space="preserve">   Outros</t>
  </si>
  <si>
    <t xml:space="preserve">   Aumento de capital</t>
  </si>
  <si>
    <t xml:space="preserve">   Dividendos</t>
  </si>
  <si>
    <t>Acréscimo (Decréscimo) no Caixa</t>
  </si>
  <si>
    <t>9M21</t>
  </si>
  <si>
    <t>CX LÍQ GERADO (APLICADO) ATIV. OPERACIONAIS</t>
  </si>
  <si>
    <t>CX LÍQ GERADO (APLICADO) ATIV. INVESTIMENTO</t>
  </si>
  <si>
    <t>CX LÍQ GERADO (APLICADO) ATIV. FINANCIAMENTO</t>
  </si>
  <si>
    <t xml:space="preserve">   Adições Imobilizado</t>
  </si>
  <si>
    <t xml:space="preserve">   Adições Intangível</t>
  </si>
  <si>
    <t>1S20</t>
  </si>
  <si>
    <t>9M20</t>
  </si>
  <si>
    <t xml:space="preserve">      PCLD</t>
  </si>
  <si>
    <t xml:space="preserve">      Tributos a Recolher</t>
  </si>
  <si>
    <t>1H20</t>
  </si>
  <si>
    <t>1H21</t>
  </si>
  <si>
    <t>CASH FLOW (R$ MM)</t>
  </si>
  <si>
    <t>Increase (Decrease) in Cash and cash equivalents</t>
  </si>
  <si>
    <t>CASH FROM (USED IN) FINANCIAL ACTIVITIES</t>
  </si>
  <si>
    <t xml:space="preserve">   Dividends</t>
  </si>
  <si>
    <t xml:space="preserve">   Capital increase</t>
  </si>
  <si>
    <t xml:space="preserve">   Others</t>
  </si>
  <si>
    <t xml:space="preserve">   Funding</t>
  </si>
  <si>
    <t>CASH FROM (USED IN) INVESTMENT ACTIVITIES</t>
  </si>
  <si>
    <t>CASH FROM (USED IN) OPERATIONAL ACTIVITIES</t>
  </si>
  <si>
    <t xml:space="preserve">   Increases in Fixed Assets</t>
  </si>
  <si>
    <t xml:space="preserve">   Increases in Intangible Assets</t>
  </si>
  <si>
    <t xml:space="preserve">   Financial Investments</t>
  </si>
  <si>
    <t xml:space="preserve">    Taxes paid</t>
  </si>
  <si>
    <t xml:space="preserve">    Interest paid</t>
  </si>
  <si>
    <t xml:space="preserve">    Cash from (used in) operational activities</t>
  </si>
  <si>
    <t xml:space="preserve">      Taxes Payable</t>
  </si>
  <si>
    <t xml:space="preserve">      Suppliers</t>
  </si>
  <si>
    <t xml:space="preserve">   Increase (Decrease) in Liabilitie</t>
  </si>
  <si>
    <t xml:space="preserve">      Taxes Recoverable</t>
  </si>
  <si>
    <t xml:space="preserve">      Accounts receivable</t>
  </si>
  <si>
    <t xml:space="preserve">    (Increase) Decrease in Assets</t>
  </si>
  <si>
    <t xml:space="preserve">     Interest over Loans, financing and debentures</t>
  </si>
  <si>
    <t xml:space="preserve">     Exchange rate variations</t>
  </si>
  <si>
    <t xml:space="preserve">      Provision for doubtful accounts</t>
  </si>
  <si>
    <t xml:space="preserve">      Depreciation and Amortization</t>
  </si>
  <si>
    <t>Interconexão</t>
  </si>
  <si>
    <t>Despesas tributárias</t>
  </si>
  <si>
    <t>Taxes expenses</t>
  </si>
  <si>
    <t>Energia Elétrica e Água</t>
  </si>
  <si>
    <t xml:space="preserve">    Juros sobre Emprest/Financ/Debent</t>
  </si>
  <si>
    <t xml:space="preserve">    Variação cambial passiva</t>
  </si>
  <si>
    <t xml:space="preserve">    Derivativos</t>
  </si>
  <si>
    <t xml:space="preserve">    Outros</t>
  </si>
  <si>
    <t xml:space="preserve">    Rendimentos de aplicações financeiras</t>
  </si>
  <si>
    <t xml:space="preserve">    Variação cambial ativa</t>
  </si>
  <si>
    <t>Interconnection and other connection costs</t>
  </si>
  <si>
    <t>Connectivity (Link)</t>
  </si>
  <si>
    <t>Utilities</t>
  </si>
  <si>
    <t xml:space="preserve">   Interest on loans/financing/debentures</t>
  </si>
  <si>
    <t xml:space="preserve">   Exchange rate variation - liabilities</t>
  </si>
  <si>
    <t xml:space="preserve">   Derivatives</t>
  </si>
  <si>
    <t xml:space="preserve">    Interest on investments</t>
  </si>
  <si>
    <t xml:space="preserve">    Exchange rate variation - assets</t>
  </si>
  <si>
    <t xml:space="preserve">    Derivatives</t>
  </si>
  <si>
    <t xml:space="preserve">    Others</t>
  </si>
  <si>
    <t>IR e CSSL</t>
  </si>
  <si>
    <t># HPs</t>
  </si>
  <si>
    <t>João Pessoa</t>
  </si>
  <si>
    <t>Natal</t>
  </si>
  <si>
    <t xml:space="preserve">Maceio </t>
  </si>
  <si>
    <t>Fortaleza</t>
  </si>
  <si>
    <t>Dez 21</t>
  </si>
  <si>
    <t>Dec 21</t>
  </si>
  <si>
    <t>4T21</t>
  </si>
  <si>
    <t>4Q21</t>
  </si>
  <si>
    <t>CHURN</t>
  </si>
  <si>
    <t xml:space="preserve">         Pessoal</t>
  </si>
  <si>
    <t xml:space="preserve">         Depreciação e Amortização</t>
  </si>
  <si>
    <t xml:space="preserve">         Publicidade e Propaganda</t>
  </si>
  <si>
    <t xml:space="preserve">          Pessoal</t>
  </si>
  <si>
    <t xml:space="preserve">          Depreciação e amortização</t>
  </si>
  <si>
    <t xml:space="preserve">          Outros</t>
  </si>
  <si>
    <t xml:space="preserve">         Outros</t>
  </si>
  <si>
    <t>2021</t>
  </si>
  <si>
    <t xml:space="preserve">      Personnel</t>
  </si>
  <si>
    <t xml:space="preserve">      Marketing expenses</t>
  </si>
  <si>
    <t xml:space="preserve">      Depreciation and amortization</t>
  </si>
  <si>
    <t>Jan 22</t>
  </si>
  <si>
    <t>ARPU  B2C (R$)</t>
  </si>
  <si>
    <t>Outros passivos não circulantes*</t>
  </si>
  <si>
    <t>* Inclui parcelas a pagar pelo direito de uso das frequências do 5G a partir de Dez 21</t>
  </si>
  <si>
    <t xml:space="preserve">      Outros*</t>
  </si>
  <si>
    <t xml:space="preserve">   Captações_Amortizações</t>
  </si>
  <si>
    <t>Dívida líquida/EBITDA</t>
  </si>
  <si>
    <t>EBITDA</t>
  </si>
  <si>
    <t>Em % Receita</t>
  </si>
  <si>
    <t>Fev 22</t>
  </si>
  <si>
    <r>
      <rPr>
        <b/>
        <sz val="22"/>
        <color rgb="FF001B34"/>
        <rFont val="Tahoma"/>
        <family val="2"/>
      </rPr>
      <t>Resultados 4T21</t>
    </r>
    <r>
      <rPr>
        <b/>
        <sz val="24"/>
        <color rgb="FF001B34"/>
        <rFont val="Tahoma"/>
        <family val="2"/>
      </rPr>
      <t xml:space="preserve">  </t>
    </r>
    <r>
      <rPr>
        <b/>
        <sz val="26"/>
        <color rgb="FF001B34"/>
        <rFont val="Tahoma"/>
        <family val="2"/>
      </rPr>
      <t xml:space="preserve">                                      </t>
    </r>
    <r>
      <rPr>
        <b/>
        <sz val="18"/>
        <color rgb="FF001B34"/>
        <rFont val="Tahoma"/>
        <family val="2"/>
      </rPr>
      <t xml:space="preserve"> </t>
    </r>
    <r>
      <rPr>
        <b/>
        <sz val="17"/>
        <color rgb="FF001B34"/>
        <rFont val="Tahoma"/>
        <family val="2"/>
      </rPr>
      <t xml:space="preserve">Brisanet Participações S.A.                                                                    </t>
    </r>
    <r>
      <rPr>
        <sz val="18"/>
        <color rgb="FF001B34"/>
        <rFont val="Tahoma"/>
        <family val="2"/>
      </rPr>
      <t>Relações com Investidores</t>
    </r>
  </si>
  <si>
    <t>Feb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</si>
</sst>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[$-416]mmm/yy;@"/>
    <numFmt numFmtId="165" formatCode="#,##0.0&quot;  &quot;;\(#,##0.0\)&quot; &quot;;#,##0.0&quot;  &quot;;@&quot;  &quot;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-* #,##0_-;\-* #,##0_-;_-* \-??_-;_-@_-"/>
    <numFmt numFmtId="170" formatCode="#,##0;\(#,##0\)"/>
    <numFmt numFmtId="171" formatCode="_(* #,##0.0_);_(* \(#,##0.0\);_(* &quot;-&quot;??_);_(@_)"/>
    <numFmt numFmtId="172" formatCode="_(* #,##0.000000_);_(* \(#,##0.000000\);_(* &quot;-&quot;??_);_(@_)"/>
    <numFmt numFmtId="173" formatCode="_(* #,##0.000_);_(* \(#,##0.000\);_(* &quot;-&quot;??_);_(@_)"/>
    <numFmt numFmtId="174" formatCode="_-* #,##0_-;\-* #,##0_-;_-* &quot;-&quot;??_-;_-@_-"/>
    <numFmt numFmtId="175" formatCode="_-* #,##0.000000_-;\-* #,##0.000000_-;_-* &quot;-&quot;??????_-;_-@_-"/>
    <numFmt numFmtId="176" formatCode="_-* #,##0.0_-;\-* #,##0.0_-;_-* &quot;-&quot;?_-;_-@_-"/>
    <numFmt numFmtId="177" formatCode="_-* #,##0.000_-;\-* #,##0.000_-;_-* &quot;-&quot;???_-;_-@_-"/>
    <numFmt numFmtId="180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Segoe UI"/>
      <family val="2"/>
    </font>
    <font>
      <b/>
      <sz val="9"/>
      <color theme="8"/>
      <name val="VIVO"/>
      <family val="2"/>
    </font>
    <font>
      <b/>
      <sz val="9"/>
      <color theme="0"/>
      <name val="Segoe UI"/>
      <family val="2"/>
    </font>
    <font>
      <b/>
      <sz val="26"/>
      <color rgb="FF001B34"/>
      <name val="Tahoma"/>
      <family val="2"/>
    </font>
    <font>
      <b/>
      <sz val="22"/>
      <color rgb="FF001B34"/>
      <name val="Tahoma"/>
      <family val="2"/>
    </font>
    <font>
      <b/>
      <sz val="24"/>
      <color rgb="FF001B34"/>
      <name val="Tahoma"/>
      <family val="2"/>
    </font>
    <font>
      <b/>
      <sz val="18"/>
      <color rgb="FF001B34"/>
      <name val="Tahoma"/>
      <family val="2"/>
    </font>
    <font>
      <b/>
      <sz val="17"/>
      <color rgb="FF001B34"/>
      <name val="Tahoma"/>
      <family val="2"/>
    </font>
    <font>
      <sz val="18"/>
      <color rgb="FF001B34"/>
      <name val="Tahoma"/>
      <family val="2"/>
    </font>
    <font>
      <b/>
      <sz val="10"/>
      <color theme="1"/>
      <name val="Segoe UI"/>
      <family val="2"/>
    </font>
    <font>
      <sz val="10"/>
      <name val="Arial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10"/>
      <name val="Verdana"/>
      <family val="2"/>
    </font>
    <font>
      <b/>
      <sz val="8"/>
      <color theme="1"/>
      <name val="Tahoma"/>
      <family val="2"/>
    </font>
    <font>
      <b/>
      <sz val="8"/>
      <color rgb="FF001B34"/>
      <name val="Tahoma"/>
      <family val="2"/>
    </font>
    <font>
      <sz val="8"/>
      <color rgb="FF001B34"/>
      <name val="Tahoma"/>
      <family val="2"/>
    </font>
    <font>
      <b/>
      <sz val="9"/>
      <color theme="0"/>
      <name val="Tahoma"/>
      <family val="2"/>
    </font>
    <font>
      <b/>
      <sz val="9"/>
      <color rgb="FF001B34"/>
      <name val="Tahoma"/>
      <family val="2"/>
    </font>
    <font>
      <sz val="9"/>
      <name val="Tahoma"/>
      <family val="2"/>
    </font>
    <font>
      <sz val="9"/>
      <color rgb="FF001B34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D1D5E4"/>
        <bgColor indexed="64"/>
      </patternFill>
    </fill>
    <fill>
      <patternFill patternType="solid">
        <fgColor rgb="FFF2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ashed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3" fillId="0" borderId="0"/>
    <xf numFmtId="0" fontId="16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0" borderId="0" xfId="1" applyAlignment="1">
      <alignment vertical="center"/>
    </xf>
    <xf numFmtId="0" fontId="3" fillId="0" borderId="1" xfId="2" applyFont="1" applyBorder="1" applyAlignment="1">
      <alignment vertical="center"/>
    </xf>
    <xf numFmtId="0" fontId="5" fillId="2" borderId="0" xfId="2" applyFont="1" applyFill="1" applyAlignment="1">
      <alignment horizontal="left" vertical="center"/>
    </xf>
    <xf numFmtId="164" fontId="5" fillId="2" borderId="0" xfId="2" applyNumberFormat="1" applyFont="1" applyFill="1" applyAlignment="1">
      <alignment horizontal="center" vertical="center"/>
    </xf>
    <xf numFmtId="0" fontId="18" fillId="3" borderId="2" xfId="3" applyFont="1" applyFill="1" applyBorder="1" applyAlignment="1">
      <alignment horizontal="left" vertical="center"/>
    </xf>
    <xf numFmtId="37" fontId="18" fillId="3" borderId="2" xfId="3" applyNumberFormat="1" applyFont="1" applyFill="1" applyBorder="1" applyAlignment="1">
      <alignment horizontal="right" vertical="center"/>
    </xf>
    <xf numFmtId="0" fontId="18" fillId="4" borderId="2" xfId="3" applyFont="1" applyFill="1" applyBorder="1" applyAlignment="1">
      <alignment horizontal="left" vertical="center" indent="1"/>
    </xf>
    <xf numFmtId="37" fontId="18" fillId="4" borderId="2" xfId="3" applyNumberFormat="1" applyFont="1" applyFill="1" applyBorder="1" applyAlignment="1">
      <alignment horizontal="right" vertical="center"/>
    </xf>
    <xf numFmtId="0" fontId="19" fillId="0" borderId="0" xfId="3" applyFont="1" applyAlignment="1">
      <alignment horizontal="left" vertical="center" indent="2"/>
    </xf>
    <xf numFmtId="37" fontId="19" fillId="0" borderId="0" xfId="3" applyNumberFormat="1" applyFont="1" applyAlignment="1">
      <alignment horizontal="right" vertical="center"/>
    </xf>
    <xf numFmtId="167" fontId="18" fillId="3" borderId="2" xfId="5" applyNumberFormat="1" applyFont="1" applyFill="1" applyBorder="1" applyAlignment="1">
      <alignment horizontal="right" vertical="center"/>
    </xf>
    <xf numFmtId="0" fontId="18" fillId="5" borderId="0" xfId="3" applyFont="1" applyFill="1" applyAlignment="1">
      <alignment horizontal="left" vertical="center"/>
    </xf>
    <xf numFmtId="167" fontId="18" fillId="5" borderId="0" xfId="5" applyNumberFormat="1" applyFont="1" applyFill="1" applyBorder="1" applyAlignment="1">
      <alignment horizontal="right" vertical="center"/>
    </xf>
    <xf numFmtId="0" fontId="17" fillId="6" borderId="0" xfId="3" applyFont="1" applyFill="1" applyAlignment="1">
      <alignment horizontal="left" vertical="center"/>
    </xf>
    <xf numFmtId="167" fontId="18" fillId="6" borderId="0" xfId="5" applyNumberFormat="1" applyFont="1" applyFill="1" applyBorder="1" applyAlignment="1">
      <alignment horizontal="right" vertical="center"/>
    </xf>
    <xf numFmtId="0" fontId="21" fillId="3" borderId="2" xfId="4" applyFont="1" applyFill="1" applyBorder="1" applyAlignment="1">
      <alignment horizontal="left" vertical="center"/>
    </xf>
    <xf numFmtId="167" fontId="21" fillId="3" borderId="2" xfId="5" applyNumberFormat="1" applyFont="1" applyFill="1" applyBorder="1" applyAlignment="1">
      <alignment horizontal="right" vertical="center"/>
    </xf>
    <xf numFmtId="167" fontId="21" fillId="4" borderId="3" xfId="5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7" fontId="23" fillId="5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 applyProtection="1">
      <alignment horizontal="right" vertical="center"/>
    </xf>
    <xf numFmtId="170" fontId="25" fillId="0" borderId="0" xfId="5" applyNumberFormat="1" applyFont="1"/>
    <xf numFmtId="170" fontId="23" fillId="5" borderId="0" xfId="5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67" fontId="23" fillId="0" borderId="0" xfId="5" applyNumberFormat="1" applyFont="1" applyFill="1" applyBorder="1" applyAlignment="1">
      <alignment horizontal="right" vertical="center"/>
    </xf>
    <xf numFmtId="167" fontId="23" fillId="5" borderId="4" xfId="5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167" fontId="21" fillId="4" borderId="6" xfId="5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2" fillId="0" borderId="0" xfId="0" applyFont="1"/>
    <xf numFmtId="167" fontId="21" fillId="5" borderId="5" xfId="5" applyNumberFormat="1" applyFont="1" applyFill="1" applyBorder="1" applyAlignment="1">
      <alignment horizontal="right" vertical="center"/>
    </xf>
    <xf numFmtId="167" fontId="21" fillId="4" borderId="5" xfId="5" applyNumberFormat="1" applyFont="1" applyFill="1" applyBorder="1" applyAlignment="1">
      <alignment horizontal="left" vertical="center"/>
    </xf>
    <xf numFmtId="167" fontId="21" fillId="5" borderId="0" xfId="5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5" fontId="15" fillId="2" borderId="0" xfId="4" quotePrefix="1" applyNumberFormat="1" applyFont="1" applyFill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165" fontId="20" fillId="2" borderId="0" xfId="4" quotePrefix="1" applyNumberFormat="1" applyFont="1" applyFill="1" applyAlignment="1">
      <alignment horizontal="right" vertical="center"/>
    </xf>
    <xf numFmtId="167" fontId="21" fillId="5" borderId="7" xfId="5" applyNumberFormat="1" applyFont="1" applyFill="1" applyBorder="1" applyAlignment="1">
      <alignment horizontal="right" vertical="center"/>
    </xf>
    <xf numFmtId="167" fontId="21" fillId="4" borderId="8" xfId="5" applyNumberFormat="1" applyFont="1" applyFill="1" applyBorder="1" applyAlignment="1">
      <alignment horizontal="left" vertical="center"/>
    </xf>
    <xf numFmtId="165" fontId="15" fillId="2" borderId="1" xfId="4" applyNumberFormat="1" applyFont="1" applyFill="1" applyBorder="1" applyAlignment="1">
      <alignment horizontal="right" vertical="center"/>
    </xf>
    <xf numFmtId="165" fontId="15" fillId="2" borderId="0" xfId="4" applyNumberFormat="1" applyFont="1" applyFill="1" applyAlignment="1">
      <alignment horizontal="right" vertical="center"/>
    </xf>
    <xf numFmtId="0" fontId="18" fillId="3" borderId="9" xfId="4" applyFont="1" applyFill="1" applyBorder="1" applyAlignment="1">
      <alignment horizontal="left" vertical="center"/>
    </xf>
    <xf numFmtId="171" fontId="18" fillId="3" borderId="9" xfId="5" applyNumberFormat="1" applyFont="1" applyFill="1" applyBorder="1" applyAlignment="1">
      <alignment horizontal="right" vertical="center"/>
    </xf>
    <xf numFmtId="0" fontId="18" fillId="5" borderId="0" xfId="4" applyFont="1" applyFill="1" applyAlignment="1">
      <alignment horizontal="left" vertical="center"/>
    </xf>
    <xf numFmtId="171" fontId="19" fillId="5" borderId="0" xfId="5" applyNumberFormat="1" applyFont="1" applyFill="1" applyBorder="1" applyAlignment="1">
      <alignment horizontal="right" vertical="center"/>
    </xf>
    <xf numFmtId="166" fontId="19" fillId="5" borderId="0" xfId="5" applyFont="1" applyFill="1" applyBorder="1" applyAlignment="1">
      <alignment horizontal="right" vertical="center"/>
    </xf>
    <xf numFmtId="0" fontId="18" fillId="3" borderId="2" xfId="4" applyFont="1" applyFill="1" applyBorder="1" applyAlignment="1">
      <alignment horizontal="left" vertical="center"/>
    </xf>
    <xf numFmtId="171" fontId="18" fillId="3" borderId="2" xfId="5" applyNumberFormat="1" applyFont="1" applyFill="1" applyBorder="1" applyAlignment="1">
      <alignment horizontal="right" vertical="center"/>
    </xf>
    <xf numFmtId="0" fontId="18" fillId="4" borderId="3" xfId="4" applyFont="1" applyFill="1" applyBorder="1" applyAlignment="1">
      <alignment horizontal="left" vertical="center" indent="1"/>
    </xf>
    <xf numFmtId="171" fontId="18" fillId="4" borderId="3" xfId="5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 indent="2"/>
    </xf>
    <xf numFmtId="171" fontId="19" fillId="0" borderId="0" xfId="5" applyNumberFormat="1" applyFont="1" applyFill="1" applyBorder="1" applyAlignment="1">
      <alignment horizontal="right" vertical="center"/>
    </xf>
    <xf numFmtId="168" fontId="18" fillId="3" borderId="2" xfId="6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 indent="1"/>
    </xf>
    <xf numFmtId="171" fontId="14" fillId="3" borderId="2" xfId="5" applyNumberFormat="1" applyFont="1" applyFill="1" applyBorder="1" applyAlignment="1">
      <alignment horizontal="right" vertical="center"/>
    </xf>
    <xf numFmtId="171" fontId="19" fillId="0" borderId="1" xfId="5" applyNumberFormat="1" applyFont="1" applyFill="1" applyBorder="1" applyAlignment="1">
      <alignment horizontal="right" vertical="center"/>
    </xf>
    <xf numFmtId="0" fontId="18" fillId="7" borderId="0" xfId="4" applyFont="1" applyFill="1" applyAlignment="1">
      <alignment vertical="top"/>
    </xf>
    <xf numFmtId="171" fontId="19" fillId="7" borderId="0" xfId="5" applyNumberFormat="1" applyFont="1" applyFill="1" applyBorder="1" applyAlignment="1">
      <alignment horizontal="right" vertical="center"/>
    </xf>
    <xf numFmtId="0" fontId="19" fillId="0" borderId="1" xfId="4" applyFont="1" applyBorder="1" applyAlignment="1">
      <alignment horizontal="left" vertical="center" indent="1"/>
    </xf>
    <xf numFmtId="0" fontId="19" fillId="0" borderId="10" xfId="4" applyFont="1" applyBorder="1" applyAlignment="1">
      <alignment horizontal="left" vertical="center" indent="1"/>
    </xf>
    <xf numFmtId="0" fontId="19" fillId="5" borderId="0" xfId="4" applyFont="1" applyFill="1" applyAlignment="1">
      <alignment horizontal="left" vertical="center"/>
    </xf>
    <xf numFmtId="0" fontId="19" fillId="5" borderId="1" xfId="4" applyFont="1" applyFill="1" applyBorder="1" applyAlignment="1">
      <alignment horizontal="left" vertical="center"/>
    </xf>
    <xf numFmtId="171" fontId="19" fillId="5" borderId="1" xfId="5" applyNumberFormat="1" applyFont="1" applyFill="1" applyBorder="1" applyAlignment="1">
      <alignment horizontal="right" vertical="center"/>
    </xf>
    <xf numFmtId="0" fontId="18" fillId="5" borderId="1" xfId="4" applyFont="1" applyFill="1" applyBorder="1" applyAlignment="1">
      <alignment horizontal="left" vertical="center"/>
    </xf>
    <xf numFmtId="0" fontId="17" fillId="3" borderId="1" xfId="4" applyFont="1" applyFill="1" applyBorder="1" applyAlignment="1">
      <alignment horizontal="left" vertical="center"/>
    </xf>
    <xf numFmtId="171" fontId="14" fillId="3" borderId="1" xfId="5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8" fillId="4" borderId="3" xfId="4" applyFont="1" applyFill="1" applyBorder="1" applyAlignment="1">
      <alignment horizontal="left" vertical="center"/>
    </xf>
    <xf numFmtId="167" fontId="0" fillId="0" borderId="0" xfId="0" applyNumberFormat="1"/>
    <xf numFmtId="37" fontId="0" fillId="0" borderId="0" xfId="0" applyNumberFormat="1"/>
    <xf numFmtId="172" fontId="0" fillId="0" borderId="0" xfId="0" applyNumberFormat="1"/>
    <xf numFmtId="43" fontId="0" fillId="0" borderId="0" xfId="7" applyFont="1"/>
    <xf numFmtId="171" fontId="19" fillId="5" borderId="2" xfId="5" applyNumberFormat="1" applyFont="1" applyFill="1" applyBorder="1" applyAlignment="1">
      <alignment horizontal="right" vertical="center"/>
    </xf>
    <xf numFmtId="171" fontId="27" fillId="5" borderId="0" xfId="5" applyNumberFormat="1" applyFont="1" applyFill="1" applyBorder="1" applyAlignment="1">
      <alignment horizontal="right" vertical="center"/>
    </xf>
    <xf numFmtId="171" fontId="27" fillId="0" borderId="0" xfId="5" applyNumberFormat="1" applyFont="1" applyFill="1" applyBorder="1" applyAlignment="1">
      <alignment horizontal="right" vertical="center"/>
    </xf>
    <xf numFmtId="166" fontId="19" fillId="0" borderId="0" xfId="5" applyFont="1" applyFill="1" applyBorder="1" applyAlignment="1">
      <alignment horizontal="right" vertical="center"/>
    </xf>
    <xf numFmtId="166" fontId="19" fillId="5" borderId="0" xfId="5" applyNumberFormat="1" applyFont="1" applyFill="1" applyBorder="1" applyAlignment="1">
      <alignment horizontal="right" vertical="center"/>
    </xf>
    <xf numFmtId="167" fontId="18" fillId="6" borderId="0" xfId="5" quotePrefix="1" applyNumberFormat="1" applyFont="1" applyFill="1" applyBorder="1" applyAlignment="1">
      <alignment horizontal="right" vertical="center"/>
    </xf>
    <xf numFmtId="168" fontId="0" fillId="0" borderId="0" xfId="8" applyNumberFormat="1" applyFont="1"/>
    <xf numFmtId="175" fontId="0" fillId="0" borderId="0" xfId="0" applyNumberFormat="1"/>
    <xf numFmtId="174" fontId="0" fillId="0" borderId="0" xfId="7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Fill="1" applyBorder="1" applyAlignment="1">
      <alignment horizontal="left" vertical="center" indent="1"/>
    </xf>
    <xf numFmtId="10" fontId="18" fillId="3" borderId="2" xfId="8" applyNumberFormat="1" applyFont="1" applyFill="1" applyBorder="1" applyAlignment="1">
      <alignment horizontal="right" vertical="center"/>
    </xf>
    <xf numFmtId="0" fontId="27" fillId="0" borderId="0" xfId="4" applyFont="1" applyFill="1" applyAlignment="1">
      <alignment horizontal="left" vertical="center" indent="2"/>
    </xf>
    <xf numFmtId="0" fontId="30" fillId="0" borderId="0" xfId="4" applyFont="1" applyFill="1" applyAlignment="1">
      <alignment horizontal="left" vertical="center" indent="2"/>
    </xf>
    <xf numFmtId="171" fontId="30" fillId="0" borderId="0" xfId="5" applyNumberFormat="1" applyFont="1" applyFill="1" applyBorder="1" applyAlignment="1">
      <alignment horizontal="right" vertical="center"/>
    </xf>
    <xf numFmtId="0" fontId="17" fillId="0" borderId="3" xfId="4" applyFont="1" applyFill="1" applyBorder="1" applyAlignment="1">
      <alignment horizontal="left" vertical="center" indent="1"/>
    </xf>
    <xf numFmtId="171" fontId="17" fillId="0" borderId="3" xfId="5" applyNumberFormat="1" applyFont="1" applyFill="1" applyBorder="1" applyAlignment="1">
      <alignment horizontal="right" vertical="center"/>
    </xf>
    <xf numFmtId="0" fontId="0" fillId="0" borderId="0" xfId="0" applyFont="1" applyFill="1"/>
    <xf numFmtId="0" fontId="29" fillId="0" borderId="0" xfId="0" applyFont="1"/>
    <xf numFmtId="171" fontId="14" fillId="0" borderId="3" xfId="5" applyNumberFormat="1" applyFont="1" applyFill="1" applyBorder="1" applyAlignment="1">
      <alignment horizontal="right" vertical="center"/>
    </xf>
    <xf numFmtId="173" fontId="14" fillId="3" borderId="2" xfId="5" applyNumberFormat="1" applyFont="1" applyFill="1" applyBorder="1" applyAlignment="1">
      <alignment horizontal="right" vertical="center"/>
    </xf>
    <xf numFmtId="177" fontId="0" fillId="0" borderId="0" xfId="0" applyNumberFormat="1"/>
    <xf numFmtId="173" fontId="19" fillId="0" borderId="0" xfId="5" applyNumberFormat="1" applyFont="1" applyFill="1" applyBorder="1" applyAlignment="1">
      <alignment horizontal="right" vertical="center"/>
    </xf>
    <xf numFmtId="176" fontId="0" fillId="0" borderId="0" xfId="0" applyNumberFormat="1"/>
    <xf numFmtId="0" fontId="30" fillId="0" borderId="0" xfId="4" applyFont="1" applyFill="1" applyBorder="1" applyAlignment="1">
      <alignment horizontal="left" vertical="center" indent="2"/>
    </xf>
    <xf numFmtId="0" fontId="17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horizontal="left" vertical="center" indent="2"/>
    </xf>
    <xf numFmtId="0" fontId="0" fillId="0" borderId="0" xfId="0" applyFill="1" applyBorder="1"/>
    <xf numFmtId="0" fontId="18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left" vertical="center" indent="1"/>
    </xf>
    <xf numFmtId="174" fontId="0" fillId="0" borderId="0" xfId="7" applyNumberFormat="1" applyFont="1"/>
    <xf numFmtId="10" fontId="0" fillId="0" borderId="0" xfId="8" applyNumberFormat="1" applyFont="1"/>
    <xf numFmtId="180" fontId="0" fillId="0" borderId="0" xfId="0" applyNumberFormat="1"/>
    <xf numFmtId="43" fontId="0" fillId="0" borderId="0" xfId="0" applyNumberFormat="1"/>
    <xf numFmtId="168" fontId="0" fillId="0" borderId="0" xfId="8" applyNumberFormat="1" applyFont="1" applyFill="1"/>
    <xf numFmtId="171" fontId="0" fillId="0" borderId="0" xfId="0" applyNumberFormat="1"/>
    <xf numFmtId="176" fontId="29" fillId="0" borderId="0" xfId="0" applyNumberFormat="1" applyFont="1"/>
    <xf numFmtId="168" fontId="29" fillId="0" borderId="0" xfId="8" applyNumberFormat="1" applyFont="1"/>
    <xf numFmtId="0" fontId="15" fillId="8" borderId="1" xfId="0" applyFont="1" applyFill="1" applyBorder="1" applyAlignment="1">
      <alignment vertical="center"/>
    </xf>
    <xf numFmtId="165" fontId="15" fillId="8" borderId="1" xfId="4" quotePrefix="1" applyNumberFormat="1" applyFont="1" applyFill="1" applyBorder="1" applyAlignment="1">
      <alignment horizontal="right" vertical="center"/>
    </xf>
    <xf numFmtId="165" fontId="15" fillId="8" borderId="0" xfId="4" quotePrefix="1" applyNumberFormat="1" applyFont="1" applyFill="1" applyAlignment="1">
      <alignment horizontal="right" vertical="center"/>
    </xf>
    <xf numFmtId="168" fontId="29" fillId="0" borderId="0" xfId="0" applyNumberFormat="1" applyFont="1"/>
    <xf numFmtId="171" fontId="14" fillId="4" borderId="3" xfId="5" applyNumberFormat="1" applyFont="1" applyFill="1" applyBorder="1" applyAlignment="1">
      <alignment horizontal="right" vertical="center"/>
    </xf>
    <xf numFmtId="43" fontId="0" fillId="0" borderId="0" xfId="7" applyFont="1" applyFill="1"/>
    <xf numFmtId="0" fontId="6" fillId="0" borderId="0" xfId="2" applyFont="1" applyAlignment="1">
      <alignment horizontal="left" vertical="center" wrapText="1"/>
    </xf>
  </cellXfs>
  <cellStyles count="9">
    <cellStyle name="Comma" xfId="7" builtinId="3"/>
    <cellStyle name="Hyperlink" xfId="1" builtinId="8"/>
    <cellStyle name="Normal" xfId="0" builtinId="0"/>
    <cellStyle name="Normal 16" xfId="3" xr:uid="{0565DCA1-16A3-44F7-A8F7-087390128A41}"/>
    <cellStyle name="Normal 3" xfId="2" xr:uid="{B2AAA431-402C-4C37-A38F-39AE1123EF08}"/>
    <cellStyle name="Normal_TSP - Publicação 1T05" xfId="4" xr:uid="{30F9C2A8-0727-4949-AF46-752DDEDD5E4A}"/>
    <cellStyle name="Percent" xfId="8" builtinId="5"/>
    <cellStyle name="Porcentagem 2" xfId="6" xr:uid="{0002783A-CB07-4EFA-99D9-0FDC45A985A5}"/>
    <cellStyle name="Vírgula 2" xfId="5" xr:uid="{2DE3D0B9-1EA1-4573-86A4-6BF6A5D4FF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25400</xdr:rowOff>
    </xdr:from>
    <xdr:to>
      <xdr:col>5</xdr:col>
      <xdr:colOff>469900</xdr:colOff>
      <xdr:row>3</xdr:row>
      <xdr:rowOff>131445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5400"/>
          <a:ext cx="3016250" cy="5822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194310</xdr:colOff>
      <xdr:row>2</xdr:row>
      <xdr:rowOff>245745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591560" cy="5822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99060</xdr:colOff>
      <xdr:row>2</xdr:row>
      <xdr:rowOff>213995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63500</xdr:rowOff>
    </xdr:from>
    <xdr:to>
      <xdr:col>4</xdr:col>
      <xdr:colOff>397510</xdr:colOff>
      <xdr:row>2</xdr:row>
      <xdr:rowOff>277495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63500"/>
          <a:ext cx="3591560" cy="58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88900</xdr:rowOff>
    </xdr:from>
    <xdr:to>
      <xdr:col>0</xdr:col>
      <xdr:colOff>2127250</xdr:colOff>
      <xdr:row>2</xdr:row>
      <xdr:rowOff>215900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9850" y="88900"/>
          <a:ext cx="2057400" cy="495300"/>
          <a:chOff x="-2599158" y="-47621"/>
          <a:chExt cx="2466310" cy="735532"/>
        </a:xfrm>
      </xdr:grpSpPr>
      <xdr:pic>
        <xdr:nvPicPr>
          <xdr:cNvPr id="3" name="Imagem 2" descr="Logotipo&#10;&#10;Descrição gerada automaticamente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1996457" y="28002"/>
            <a:ext cx="1863609" cy="584287"/>
          </a:xfrm>
          <a:custGeom>
            <a:avLst/>
            <a:gdLst>
              <a:gd name="connsiteX0" fmla="*/ 0 w 2857899"/>
              <a:gd name="connsiteY0" fmla="*/ 0 h 896021"/>
              <a:gd name="connsiteX1" fmla="*/ 1365765 w 2857899"/>
              <a:gd name="connsiteY1" fmla="*/ 0 h 896021"/>
              <a:gd name="connsiteX2" fmla="*/ 1365765 w 2857899"/>
              <a:gd name="connsiteY2" fmla="*/ 65897 h 896021"/>
              <a:gd name="connsiteX3" fmla="*/ 1718190 w 2857899"/>
              <a:gd name="connsiteY3" fmla="*/ 65897 h 896021"/>
              <a:gd name="connsiteX4" fmla="*/ 1718190 w 2857899"/>
              <a:gd name="connsiteY4" fmla="*/ 0 h 896021"/>
              <a:gd name="connsiteX5" fmla="*/ 2857899 w 2857899"/>
              <a:gd name="connsiteY5" fmla="*/ 0 h 896021"/>
              <a:gd name="connsiteX6" fmla="*/ 2857899 w 2857899"/>
              <a:gd name="connsiteY6" fmla="*/ 896021 h 896021"/>
              <a:gd name="connsiteX7" fmla="*/ 0 w 2857899"/>
              <a:gd name="connsiteY7" fmla="*/ 896021 h 896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857899" h="896021">
                <a:moveTo>
                  <a:pt x="0" y="0"/>
                </a:moveTo>
                <a:lnTo>
                  <a:pt x="1365765" y="0"/>
                </a:lnTo>
                <a:lnTo>
                  <a:pt x="1365765" y="65897"/>
                </a:lnTo>
                <a:lnTo>
                  <a:pt x="1718190" y="65897"/>
                </a:lnTo>
                <a:lnTo>
                  <a:pt x="1718190" y="0"/>
                </a:lnTo>
                <a:lnTo>
                  <a:pt x="2857899" y="0"/>
                </a:lnTo>
                <a:lnTo>
                  <a:pt x="2857899" y="896021"/>
                </a:lnTo>
                <a:lnTo>
                  <a:pt x="0" y="896021"/>
                </a:lnTo>
                <a:close/>
              </a:path>
            </a:pathLst>
          </a:custGeom>
        </xdr:spPr>
      </xdr:pic>
      <xdr:pic>
        <xdr:nvPicPr>
          <xdr:cNvPr id="4" name="Imagem 3" descr="Logotipo&#10;&#10;Descrição gerada automaticamente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-2599158" y="-47621"/>
            <a:ext cx="602701" cy="735532"/>
          </a:xfrm>
          <a:custGeom>
            <a:avLst/>
            <a:gdLst>
              <a:gd name="connsiteX0" fmla="*/ 0 w 1390650"/>
              <a:gd name="connsiteY0" fmla="*/ 0 h 1697140"/>
              <a:gd name="connsiteX1" fmla="*/ 1390650 w 1390650"/>
              <a:gd name="connsiteY1" fmla="*/ 0 h 1697140"/>
              <a:gd name="connsiteX2" fmla="*/ 1390650 w 1390650"/>
              <a:gd name="connsiteY2" fmla="*/ 1697140 h 1697140"/>
              <a:gd name="connsiteX3" fmla="*/ 381000 w 1390650"/>
              <a:gd name="connsiteY3" fmla="*/ 1697140 h 1697140"/>
              <a:gd name="connsiteX4" fmla="*/ 381000 w 1390650"/>
              <a:gd name="connsiteY4" fmla="*/ 1474734 h 1697140"/>
              <a:gd name="connsiteX5" fmla="*/ 0 w 1390650"/>
              <a:gd name="connsiteY5" fmla="*/ 1474734 h 16971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390650" h="1697140">
                <a:moveTo>
                  <a:pt x="0" y="0"/>
                </a:moveTo>
                <a:lnTo>
                  <a:pt x="1390650" y="0"/>
                </a:lnTo>
                <a:lnTo>
                  <a:pt x="1390650" y="1697140"/>
                </a:lnTo>
                <a:lnTo>
                  <a:pt x="381000" y="1697140"/>
                </a:lnTo>
                <a:lnTo>
                  <a:pt x="381000" y="1474734"/>
                </a:lnTo>
                <a:lnTo>
                  <a:pt x="0" y="1474734"/>
                </a:lnTo>
                <a:close/>
              </a:path>
            </a:pathLst>
          </a:custGeom>
        </xdr:spPr>
      </xdr:pic>
    </xdr:grpSp>
    <xdr:clientData/>
  </xdr:twoCellAnchor>
  <xdr:twoCellAnchor editAs="oneCell">
    <xdr:from>
      <xdr:col>0</xdr:col>
      <xdr:colOff>69850</xdr:colOff>
      <xdr:row>0</xdr:row>
      <xdr:rowOff>88900</xdr:rowOff>
    </xdr:from>
    <xdr:to>
      <xdr:col>2</xdr:col>
      <xdr:colOff>448310</xdr:colOff>
      <xdr:row>2</xdr:row>
      <xdr:rowOff>302895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88900"/>
          <a:ext cx="3591560" cy="5822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24015</xdr:colOff>
      <xdr:row>2</xdr:row>
      <xdr:rowOff>212840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194310</xdr:colOff>
      <xdr:row>2</xdr:row>
      <xdr:rowOff>290195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591560" cy="5822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99060</xdr:colOff>
      <xdr:row>2</xdr:row>
      <xdr:rowOff>233045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591560" cy="5822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372110</xdr:colOff>
      <xdr:row>2</xdr:row>
      <xdr:rowOff>213995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1560" cy="5822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57726</xdr:rowOff>
    </xdr:from>
    <xdr:to>
      <xdr:col>2</xdr:col>
      <xdr:colOff>378075</xdr:colOff>
      <xdr:row>2</xdr:row>
      <xdr:rowOff>268001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26"/>
          <a:ext cx="3591560" cy="5822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168910</xdr:colOff>
      <xdr:row>2</xdr:row>
      <xdr:rowOff>290195</xdr:rowOff>
    </xdr:to>
    <xdr:pic>
      <xdr:nvPicPr>
        <xdr:cNvPr id="5" name="Imagem 4" descr="Uma imagem contendo Logotipo&#10;&#10;Descrição gerada automaticamente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591560" cy="582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2vmspa\controladoria$\Controle%20de%20Gest&#227;o\Acompanhamento\Banco%20de%20Dado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Cálculo"/>
      <sheetName val="Indicadores Econômicos"/>
      <sheetName val="Produções"/>
      <sheetName val="Rendimentos"/>
      <sheetName val="Consumos Específicos"/>
      <sheetName val="Energia Elétrica"/>
      <sheetName val="Preços Insumos"/>
      <sheetName val="Vendas"/>
      <sheetName val="Vendas US$"/>
      <sheetName val="Custos &amp; Despesas"/>
      <sheetName val="Custos &amp; Despesas US$"/>
      <sheetName val="Economicos"/>
      <sheetName val="Financeiros"/>
      <sheetName val="DRE"/>
      <sheetName val="DIF FAT FEV 01"/>
      <sheetName val="DRE-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lecomri@brisanet.com.br" TargetMode="External"/><Relationship Id="rId1" Type="http://schemas.openxmlformats.org/officeDocument/2006/relationships/hyperlink" Target="http://www.brisanet.com.br/ri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F8C8-9FA9-4ED1-9A3A-BB485214BA72}">
  <sheetPr>
    <tabColor theme="1"/>
    <pageSetUpPr fitToPage="1"/>
  </sheetPr>
  <dimension ref="A1:R32"/>
  <sheetViews>
    <sheetView showGridLines="0" showRowColHeaders="0" tabSelected="1" zoomScaleNormal="100" workbookViewId="0">
      <selection activeCell="B14" sqref="B14"/>
    </sheetView>
  </sheetViews>
  <sheetFormatPr defaultColWidth="0" defaultRowHeight="0" customHeight="1" zeroHeight="1"/>
  <cols>
    <col min="1" max="1" width="2.7265625" style="1" customWidth="1"/>
    <col min="2" max="6" width="9.1796875" style="1" customWidth="1"/>
    <col min="7" max="7" width="19.81640625" style="1" customWidth="1"/>
    <col min="8" max="8" width="2.7265625" style="1" customWidth="1"/>
    <col min="9" max="9" width="9.1796875" style="1" hidden="1" customWidth="1"/>
    <col min="10" max="11" width="2.7265625" style="1" hidden="1" customWidth="1"/>
    <col min="12" max="12" width="0" style="1" hidden="1" customWidth="1"/>
    <col min="13" max="13" width="9.1796875" style="1" hidden="1" customWidth="1"/>
    <col min="14" max="15" width="2.7265625" style="1" hidden="1" customWidth="1"/>
    <col min="16" max="16" width="9.1796875" style="1" hidden="1" customWidth="1"/>
    <col min="17" max="18" width="2.7265625" style="1" hidden="1" customWidth="1"/>
    <col min="19" max="16384" width="9.1796875" style="1" hidden="1"/>
  </cols>
  <sheetData>
    <row r="1" spans="2:7" ht="9.75" customHeight="1"/>
    <row r="2" spans="2:7" ht="14.25" customHeight="1"/>
    <row r="3" spans="2:7" ht="14.25" customHeight="1">
      <c r="E3" s="2"/>
    </row>
    <row r="4" spans="2:7" ht="14.25" customHeight="1"/>
    <row r="5" spans="2:7" ht="7.5" customHeight="1"/>
    <row r="6" spans="2:7" ht="14.25" customHeight="1">
      <c r="B6" s="6"/>
      <c r="C6" s="7"/>
      <c r="D6" s="7"/>
      <c r="E6" s="7"/>
      <c r="F6" s="7"/>
      <c r="G6" s="7"/>
    </row>
    <row r="7" spans="2:7" ht="9.75" customHeight="1">
      <c r="B7" s="121" t="s">
        <v>287</v>
      </c>
      <c r="C7" s="121"/>
      <c r="D7" s="121"/>
      <c r="E7" s="121"/>
      <c r="F7" s="121"/>
    </row>
    <row r="8" spans="2:7" ht="14.25" customHeight="1">
      <c r="B8" s="121"/>
      <c r="C8" s="121"/>
      <c r="D8" s="121"/>
      <c r="E8" s="121"/>
      <c r="F8" s="121"/>
      <c r="G8" s="3"/>
    </row>
    <row r="9" spans="2:7" ht="14.25" customHeight="1">
      <c r="B9" s="121"/>
      <c r="C9" s="121"/>
      <c r="D9" s="121"/>
      <c r="E9" s="121"/>
      <c r="F9" s="121"/>
    </row>
    <row r="10" spans="2:7" ht="14.25" customHeight="1">
      <c r="B10" s="121"/>
      <c r="C10" s="121"/>
      <c r="D10" s="121"/>
      <c r="E10" s="121"/>
      <c r="F10" s="121"/>
      <c r="G10" s="3"/>
    </row>
    <row r="11" spans="2:7" ht="14.25" customHeight="1">
      <c r="B11" s="121"/>
      <c r="C11" s="121"/>
      <c r="D11" s="121"/>
      <c r="E11" s="121"/>
      <c r="F11" s="121"/>
    </row>
    <row r="12" spans="2:7" ht="14.25" customHeight="1">
      <c r="B12" s="121"/>
      <c r="C12" s="121"/>
      <c r="D12" s="121"/>
      <c r="E12" s="121"/>
      <c r="F12" s="121"/>
    </row>
    <row r="13" spans="2:7" ht="14.25" customHeight="1">
      <c r="B13" s="121"/>
      <c r="C13" s="121"/>
      <c r="D13" s="121"/>
      <c r="E13" s="121"/>
      <c r="F13" s="121"/>
    </row>
    <row r="14" spans="2:7" ht="14.25" customHeight="1"/>
    <row r="15" spans="2:7" ht="14.25" customHeight="1"/>
    <row r="16" spans="2:7" ht="14.25" customHeight="1"/>
    <row r="17" spans="2:7" ht="14.25" customHeight="1"/>
    <row r="18" spans="2:7" ht="14.25" customHeight="1"/>
    <row r="19" spans="2:7" ht="14.25" customHeight="1"/>
    <row r="20" spans="2:7" ht="14.25" customHeight="1">
      <c r="B20" s="4" t="s">
        <v>0</v>
      </c>
    </row>
    <row r="21" spans="2:7" ht="14.25" customHeight="1">
      <c r="B21" s="4" t="s">
        <v>1</v>
      </c>
    </row>
    <row r="22" spans="2:7" ht="14.25" customHeight="1">
      <c r="B22" s="5"/>
      <c r="C22" s="5"/>
      <c r="D22" s="5"/>
      <c r="E22" s="5"/>
      <c r="F22" s="5"/>
      <c r="G22" s="5"/>
    </row>
    <row r="23" spans="2:7" ht="14.25" customHeight="1"/>
    <row r="24" spans="2:7" ht="14.25" customHeight="1"/>
    <row r="25" spans="2:7" ht="14.25" customHeight="1"/>
    <row r="26" spans="2:7" ht="7.5" customHeight="1"/>
    <row r="27" spans="2:7" ht="7.5" hidden="1" customHeight="1"/>
    <row r="28" spans="2:7" ht="14.25" hidden="1" customHeight="1"/>
    <row r="29" spans="2:7" ht="14.25" hidden="1" customHeight="1"/>
    <row r="30" spans="2:7" ht="14.25" hidden="1" customHeight="1"/>
    <row r="31" spans="2:7" ht="14.25" hidden="1" customHeight="1"/>
    <row r="32" spans="2:7" ht="14.25" hidden="1" customHeight="1"/>
  </sheetData>
  <mergeCells count="1">
    <mergeCell ref="B7:F13"/>
  </mergeCells>
  <hyperlinks>
    <hyperlink ref="B20" r:id="rId1" display="www.brisanet.com.br/ri" xr:uid="{44238735-F8F5-4F39-9288-1812320B4EE2}"/>
    <hyperlink ref="B21" r:id="rId2" xr:uid="{0E8AFA92-4CE3-455F-86A6-2422E9A411AF}"/>
  </hyperlinks>
  <pageMargins left="0.7" right="0.7" top="0.75" bottom="0.75" header="0.3" footer="0.3"/>
  <pageSetup paperSize="9" orientation="landscape" r:id="rId3"/>
  <headerFooter>
    <oddFooter>&amp;L&amp;1#&amp;"Arial"&amp;7&amp;K000000***Este documento está clasificado como PUBLICO por TELEFÓNICA. ***This document is classified as PUBLIC by TELEFÓNICA.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A116-3D72-492B-BBF6-C891EE551E2F}">
  <dimension ref="A3:F17"/>
  <sheetViews>
    <sheetView showGridLines="0" workbookViewId="0">
      <selection activeCell="K12" sqref="K12"/>
    </sheetView>
  </sheetViews>
  <sheetFormatPr defaultRowHeight="14.5"/>
  <cols>
    <col min="1" max="1" width="31.1796875" customWidth="1"/>
  </cols>
  <sheetData>
    <row r="3" spans="1:6" ht="29.5" customHeight="1"/>
    <row r="4" spans="1:6">
      <c r="A4" s="38" t="s">
        <v>165</v>
      </c>
      <c r="B4" s="41" t="s">
        <v>91</v>
      </c>
      <c r="C4" s="41" t="s">
        <v>38</v>
      </c>
      <c r="D4" s="41" t="s">
        <v>39</v>
      </c>
      <c r="E4" s="41" t="s">
        <v>92</v>
      </c>
      <c r="F4" s="41" t="s">
        <v>262</v>
      </c>
    </row>
    <row r="5" spans="1:6">
      <c r="A5" s="51" t="s">
        <v>166</v>
      </c>
      <c r="B5" s="52">
        <v>673.53399999999988</v>
      </c>
      <c r="C5" s="52">
        <v>707.8</v>
      </c>
      <c r="D5" s="52">
        <v>1121.1489999999999</v>
      </c>
      <c r="E5" s="52">
        <v>1101.819</v>
      </c>
      <c r="F5" s="52">
        <v>1122.0809999999999</v>
      </c>
    </row>
    <row r="6" spans="1:6">
      <c r="A6" s="58" t="s">
        <v>167</v>
      </c>
      <c r="B6" s="56">
        <v>251.9</v>
      </c>
      <c r="C6" s="56">
        <v>286</v>
      </c>
      <c r="D6" s="56">
        <v>214.67400000000001</v>
      </c>
      <c r="E6" s="56">
        <v>228.99199999999999</v>
      </c>
      <c r="F6" s="56">
        <v>236.917</v>
      </c>
    </row>
    <row r="7" spans="1:6">
      <c r="A7" s="58" t="s">
        <v>168</v>
      </c>
      <c r="B7" s="56">
        <v>0</v>
      </c>
      <c r="C7" s="56">
        <v>0</v>
      </c>
      <c r="D7" s="56">
        <v>11.566000000000001</v>
      </c>
      <c r="E7" s="56">
        <v>1.2749999999999999</v>
      </c>
      <c r="F7" s="56">
        <v>8.9090000000000007</v>
      </c>
    </row>
    <row r="8" spans="1:6">
      <c r="A8" s="58" t="s">
        <v>169</v>
      </c>
      <c r="B8" s="56">
        <v>5.6</v>
      </c>
      <c r="C8" s="56">
        <v>16.399999999999999</v>
      </c>
      <c r="D8" s="56">
        <v>14.593</v>
      </c>
      <c r="E8" s="56">
        <v>12.965999999999999</v>
      </c>
      <c r="F8" s="56">
        <v>7.9580000000000002</v>
      </c>
    </row>
    <row r="9" spans="1:6">
      <c r="A9" s="58" t="s">
        <v>170</v>
      </c>
      <c r="B9" s="56">
        <v>0.151</v>
      </c>
      <c r="C9" s="56">
        <v>1</v>
      </c>
      <c r="D9" s="56">
        <v>0.46</v>
      </c>
      <c r="E9" s="56">
        <v>0</v>
      </c>
      <c r="F9" s="56">
        <v>0.98299999999999998</v>
      </c>
    </row>
    <row r="10" spans="1:6">
      <c r="A10" s="58" t="s">
        <v>171</v>
      </c>
      <c r="B10" s="56">
        <v>399.9</v>
      </c>
      <c r="C10" s="56">
        <v>391.1</v>
      </c>
      <c r="D10" s="56">
        <v>387.35199999999998</v>
      </c>
      <c r="E10" s="56">
        <v>347.15600000000001</v>
      </c>
      <c r="F10" s="56">
        <v>333.93099999999998</v>
      </c>
    </row>
    <row r="11" spans="1:6" ht="16" customHeight="1">
      <c r="A11" s="58" t="s">
        <v>172</v>
      </c>
      <c r="B11" s="56">
        <v>0</v>
      </c>
      <c r="C11" s="56">
        <v>0</v>
      </c>
      <c r="D11" s="56">
        <v>468.18299999999999</v>
      </c>
      <c r="E11" s="56">
        <v>489.80099999999999</v>
      </c>
      <c r="F11" s="56">
        <v>506.94099999999997</v>
      </c>
    </row>
    <row r="12" spans="1:6" ht="17.149999999999999" customHeight="1">
      <c r="A12" s="58" t="s">
        <v>173</v>
      </c>
      <c r="B12" s="56">
        <v>27.9</v>
      </c>
      <c r="C12" s="56">
        <v>27.4</v>
      </c>
      <c r="D12" s="56">
        <v>27.927</v>
      </c>
      <c r="E12" s="56">
        <v>28.492999999999999</v>
      </c>
      <c r="F12" s="56">
        <v>27.532</v>
      </c>
    </row>
    <row r="13" spans="1:6" ht="16" customHeight="1">
      <c r="A13" s="58" t="s">
        <v>174</v>
      </c>
      <c r="B13" s="56">
        <v>0</v>
      </c>
      <c r="C13" s="56">
        <v>0</v>
      </c>
      <c r="D13" s="56">
        <v>1.948</v>
      </c>
      <c r="E13" s="56">
        <v>1.0669999999999999</v>
      </c>
      <c r="F13" s="56">
        <v>0.218</v>
      </c>
    </row>
    <row r="14" spans="1:6" ht="17.5" customHeight="1">
      <c r="A14" s="58" t="s">
        <v>175</v>
      </c>
      <c r="B14" s="56">
        <v>-3.7</v>
      </c>
      <c r="C14" s="56">
        <v>-4.5</v>
      </c>
      <c r="D14" s="56">
        <v>-2.306</v>
      </c>
      <c r="E14" s="56">
        <v>-3.1179999999999999</v>
      </c>
      <c r="F14" s="56">
        <v>-0.29699999999999999</v>
      </c>
    </row>
    <row r="15" spans="1:6" ht="23.5" customHeight="1">
      <c r="A15" s="64" t="s">
        <v>176</v>
      </c>
      <c r="B15" s="60">
        <v>-8.2170000000000005</v>
      </c>
      <c r="C15" s="60">
        <v>-9.6</v>
      </c>
      <c r="D15" s="60">
        <v>-3.2480000000000002</v>
      </c>
      <c r="E15" s="60">
        <v>-4.8129999999999997</v>
      </c>
      <c r="F15" s="60">
        <v>-1.0109999999999999</v>
      </c>
    </row>
    <row r="16" spans="1:6">
      <c r="A16" s="61" t="s">
        <v>177</v>
      </c>
      <c r="B16" s="62">
        <v>-180.8</v>
      </c>
      <c r="C16" s="62">
        <v>-102.9</v>
      </c>
      <c r="D16" s="62">
        <v>-347.55899999999997</v>
      </c>
      <c r="E16" s="62">
        <v>-1283.69</v>
      </c>
      <c r="F16" s="62">
        <v>-1047.4849999999999</v>
      </c>
    </row>
    <row r="17" spans="1:6">
      <c r="A17" s="51" t="s">
        <v>178</v>
      </c>
      <c r="B17" s="52">
        <v>492.73399999999987</v>
      </c>
      <c r="C17" s="52">
        <v>604.9</v>
      </c>
      <c r="D17" s="52">
        <v>773.58999999999992</v>
      </c>
      <c r="E17" s="52">
        <v>-181.87100000000009</v>
      </c>
      <c r="F17" s="52">
        <v>74.596000000000004</v>
      </c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8F59-0960-4E1F-8D13-C8D6E427B7E6}">
  <dimension ref="A3:I32"/>
  <sheetViews>
    <sheetView showGridLines="0" topLeftCell="A22" workbookViewId="0">
      <selection activeCell="K12" sqref="K11:K12"/>
    </sheetView>
  </sheetViews>
  <sheetFormatPr defaultRowHeight="14.5"/>
  <cols>
    <col min="1" max="1" width="40.54296875" customWidth="1"/>
    <col min="2" max="2" width="9.453125" customWidth="1"/>
    <col min="3" max="4" width="8.81640625" customWidth="1"/>
  </cols>
  <sheetData>
    <row r="3" spans="1:9" ht="24.65" customHeight="1"/>
    <row r="4" spans="1:9">
      <c r="A4" s="38" t="s">
        <v>210</v>
      </c>
      <c r="B4" s="39" t="s">
        <v>23</v>
      </c>
      <c r="C4" s="39" t="s">
        <v>208</v>
      </c>
      <c r="D4" s="39" t="s">
        <v>205</v>
      </c>
      <c r="E4" s="39" t="s">
        <v>180</v>
      </c>
      <c r="F4" s="39" t="s">
        <v>27</v>
      </c>
      <c r="G4" s="45" t="s">
        <v>209</v>
      </c>
      <c r="H4" s="45" t="s">
        <v>198</v>
      </c>
      <c r="I4" s="39" t="s">
        <v>273</v>
      </c>
    </row>
    <row r="5" spans="1:9">
      <c r="A5" s="46" t="s">
        <v>149</v>
      </c>
      <c r="B5" s="47">
        <v>-18.753999999999991</v>
      </c>
      <c r="C5" s="47">
        <v>11.926999999999998</v>
      </c>
      <c r="D5" s="47">
        <v>16.061000000000007</v>
      </c>
      <c r="E5" s="47">
        <v>19.888999999999982</v>
      </c>
      <c r="F5" s="47">
        <v>-7.176000000000025</v>
      </c>
      <c r="G5" s="47">
        <v>14.813000000000004</v>
      </c>
      <c r="H5" s="47">
        <v>-6.9479999999999968</v>
      </c>
      <c r="I5" s="47">
        <v>1.5540000000000087</v>
      </c>
    </row>
    <row r="6" spans="1:9">
      <c r="A6" s="48" t="s">
        <v>234</v>
      </c>
      <c r="B6" s="49">
        <v>18.150000000000002</v>
      </c>
      <c r="C6" s="49">
        <v>36.996000000000002</v>
      </c>
      <c r="D6" s="49">
        <v>62.188000000000002</v>
      </c>
      <c r="E6" s="49">
        <v>87.6</v>
      </c>
      <c r="F6" s="49">
        <v>31.824000000000002</v>
      </c>
      <c r="G6" s="49">
        <v>63.289000000000001</v>
      </c>
      <c r="H6" s="49">
        <v>111.4</v>
      </c>
      <c r="I6" s="49">
        <v>157.57499999999996</v>
      </c>
    </row>
    <row r="7" spans="1:9">
      <c r="A7" s="48" t="s">
        <v>233</v>
      </c>
      <c r="B7" s="49">
        <v>11.847</v>
      </c>
      <c r="C7" s="49">
        <v>11.924999999999999</v>
      </c>
      <c r="D7" s="49">
        <v>25.454000000000001</v>
      </c>
      <c r="E7" s="49">
        <v>25.454000000000001</v>
      </c>
      <c r="F7" s="49">
        <v>7.8</v>
      </c>
      <c r="G7" s="49">
        <v>10.377000000000001</v>
      </c>
      <c r="H7" s="49">
        <v>13.867000000000001</v>
      </c>
      <c r="I7" s="49">
        <v>21.039000000000001</v>
      </c>
    </row>
    <row r="8" spans="1:9">
      <c r="A8" s="48" t="s">
        <v>232</v>
      </c>
      <c r="B8" s="49">
        <v>10.4</v>
      </c>
      <c r="C8" s="49">
        <v>18.43</v>
      </c>
      <c r="D8" s="49">
        <v>-0.16200000000000001</v>
      </c>
      <c r="E8" s="49">
        <v>4.4000000000000004</v>
      </c>
      <c r="F8" s="49">
        <v>5</v>
      </c>
      <c r="G8" s="49">
        <v>-26.266999999999999</v>
      </c>
      <c r="H8" s="49">
        <v>35.881999999999998</v>
      </c>
      <c r="I8" s="49">
        <v>44.085000000000001</v>
      </c>
    </row>
    <row r="9" spans="1:9">
      <c r="A9" s="48" t="s">
        <v>231</v>
      </c>
      <c r="B9" s="49">
        <v>6.6</v>
      </c>
      <c r="C9" s="49">
        <v>10.092000000000001</v>
      </c>
      <c r="D9" s="49">
        <v>29.091000000000001</v>
      </c>
      <c r="E9" s="49">
        <v>49.561999999999998</v>
      </c>
      <c r="F9" s="49">
        <v>25.9</v>
      </c>
      <c r="G9" s="49">
        <v>39.628</v>
      </c>
      <c r="H9" s="49">
        <v>58.484000000000002</v>
      </c>
      <c r="I9" s="49">
        <v>82.82</v>
      </c>
    </row>
    <row r="10" spans="1:9">
      <c r="A10" s="48" t="s">
        <v>127</v>
      </c>
      <c r="B10" s="49">
        <v>-0.8</v>
      </c>
      <c r="C10" s="49">
        <v>-2.0099999999999998</v>
      </c>
      <c r="D10" s="49">
        <v>-3.6</v>
      </c>
      <c r="E10" s="49">
        <v>-7.6</v>
      </c>
      <c r="F10" s="49">
        <v>-1.4</v>
      </c>
      <c r="G10" s="49">
        <v>3.6</v>
      </c>
      <c r="H10" s="49">
        <v>-10.201999999999998</v>
      </c>
      <c r="I10" s="49">
        <v>-26.184999999999999</v>
      </c>
    </row>
    <row r="11" spans="1:9">
      <c r="A11" s="48" t="s">
        <v>230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>
      <c r="A12" s="65" t="s">
        <v>229</v>
      </c>
      <c r="B12" s="49">
        <v>-9.1999999999999993</v>
      </c>
      <c r="C12" s="49">
        <v>-15.06</v>
      </c>
      <c r="D12" s="49">
        <v>-13.337</v>
      </c>
      <c r="E12" s="49">
        <v>-35.700000000000003</v>
      </c>
      <c r="F12" s="49">
        <v>-19.8</v>
      </c>
      <c r="G12" s="49">
        <v>-27.173999999999999</v>
      </c>
      <c r="H12" s="49">
        <v>-40.4</v>
      </c>
      <c r="I12" s="49">
        <v>-60.2</v>
      </c>
    </row>
    <row r="13" spans="1:9">
      <c r="A13" s="65" t="s">
        <v>228</v>
      </c>
      <c r="B13" s="49">
        <v>-4.2</v>
      </c>
      <c r="C13" s="49">
        <v>-7.2060000000000004</v>
      </c>
      <c r="D13" s="49">
        <v>-13.241</v>
      </c>
      <c r="E13" s="49">
        <v>-20.143999999999998</v>
      </c>
      <c r="F13" s="49">
        <v>-4.5999999999999996</v>
      </c>
      <c r="G13" s="49">
        <v>-18.103999999999999</v>
      </c>
      <c r="H13" s="49">
        <v>-35.462000000000003</v>
      </c>
      <c r="I13" s="49">
        <v>-50.265999999999998</v>
      </c>
    </row>
    <row r="14" spans="1:9">
      <c r="A14" s="65" t="s">
        <v>127</v>
      </c>
      <c r="B14" s="49">
        <v>1.3</v>
      </c>
      <c r="C14" s="49">
        <v>-11.004</v>
      </c>
      <c r="D14" s="49">
        <v>-27.24</v>
      </c>
      <c r="E14" s="49">
        <v>-6.8479999999999999</v>
      </c>
      <c r="F14" s="49">
        <v>3.2</v>
      </c>
      <c r="G14" s="49">
        <v>8.8539999999999992</v>
      </c>
      <c r="H14" s="49">
        <v>-0.64800000000000002</v>
      </c>
      <c r="I14" s="49">
        <v>-12.469999999999999</v>
      </c>
    </row>
    <row r="15" spans="1:9">
      <c r="A15" s="48" t="s">
        <v>227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65" t="s">
        <v>226</v>
      </c>
      <c r="B16" s="49">
        <v>35.1</v>
      </c>
      <c r="C16" s="49">
        <v>12.154999999999999</v>
      </c>
      <c r="D16" s="49">
        <v>100.264</v>
      </c>
      <c r="E16" s="49">
        <v>111.431</v>
      </c>
      <c r="F16" s="49">
        <v>35.1</v>
      </c>
      <c r="G16" s="49">
        <v>69.317999999999998</v>
      </c>
      <c r="H16" s="49">
        <v>51.554000000000002</v>
      </c>
      <c r="I16" s="49">
        <v>48.802999999999997</v>
      </c>
    </row>
    <row r="17" spans="1:9">
      <c r="A17" s="65" t="s">
        <v>225</v>
      </c>
      <c r="B17" s="49">
        <v>9.3580000000000005</v>
      </c>
      <c r="C17" s="49">
        <v>3.9740000000000002</v>
      </c>
      <c r="D17" s="49">
        <v>18.399999999999999</v>
      </c>
      <c r="E17" s="49">
        <v>21</v>
      </c>
      <c r="F17" s="49">
        <v>16</v>
      </c>
      <c r="G17" s="49">
        <v>0</v>
      </c>
      <c r="H17" s="49">
        <v>11.679</v>
      </c>
      <c r="I17" s="49">
        <v>24.867999999999999</v>
      </c>
    </row>
    <row r="18" spans="1:9">
      <c r="A18" s="66" t="s">
        <v>127</v>
      </c>
      <c r="B18" s="67">
        <v>13</v>
      </c>
      <c r="C18" s="67">
        <v>13.282999999999999</v>
      </c>
      <c r="D18" s="67">
        <v>10.26</v>
      </c>
      <c r="E18" s="67">
        <v>8.3000000000000007</v>
      </c>
      <c r="F18" s="67">
        <v>0</v>
      </c>
      <c r="G18" s="67">
        <v>36.929000000000002</v>
      </c>
      <c r="H18" s="67">
        <v>22.707000000000001</v>
      </c>
      <c r="I18" s="67">
        <v>179.005</v>
      </c>
    </row>
    <row r="19" spans="1:9">
      <c r="A19" s="68" t="s">
        <v>224</v>
      </c>
      <c r="B19" s="67">
        <v>72.801000000000016</v>
      </c>
      <c r="C19" s="67">
        <v>64.748000000000005</v>
      </c>
      <c r="D19" s="67">
        <v>197.31100000000001</v>
      </c>
      <c r="E19" s="67">
        <v>266.57800000000003</v>
      </c>
      <c r="F19" s="67">
        <v>91.847999999999971</v>
      </c>
      <c r="G19" s="67">
        <v>168.08699999999996</v>
      </c>
      <c r="H19" s="67">
        <v>219.54999999999998</v>
      </c>
      <c r="I19" s="67">
        <v>411.31699999999995</v>
      </c>
    </row>
    <row r="20" spans="1:9">
      <c r="A20" s="68" t="s">
        <v>223</v>
      </c>
      <c r="B20" s="67">
        <v>-5</v>
      </c>
      <c r="C20" s="67">
        <v>-15.545999999999999</v>
      </c>
      <c r="D20" s="67">
        <v>-18.811</v>
      </c>
      <c r="E20" s="67">
        <v>-26.2</v>
      </c>
      <c r="F20" s="67">
        <v>-13.528</v>
      </c>
      <c r="G20" s="67">
        <v>-44.777000000000001</v>
      </c>
      <c r="H20" s="67">
        <v>-73.754999999999995</v>
      </c>
      <c r="I20" s="67">
        <v>-70.012</v>
      </c>
    </row>
    <row r="21" spans="1:9">
      <c r="A21" s="68" t="s">
        <v>222</v>
      </c>
      <c r="B21" s="67">
        <v>-4.5999999999999996</v>
      </c>
      <c r="C21" s="67">
        <v>-4.343</v>
      </c>
      <c r="D21" s="67">
        <v>-15.214</v>
      </c>
      <c r="E21" s="67">
        <v>-19.3</v>
      </c>
      <c r="F21" s="67">
        <v>-6.3710000000000004</v>
      </c>
      <c r="G21" s="67">
        <v>-4.9359999999999999</v>
      </c>
      <c r="H21" s="67">
        <v>-6.0869999999999997</v>
      </c>
      <c r="I21" s="67">
        <v>-18.056000000000001</v>
      </c>
    </row>
    <row r="22" spans="1:9">
      <c r="A22" s="69" t="s">
        <v>218</v>
      </c>
      <c r="B22" s="70">
        <v>63.201000000000015</v>
      </c>
      <c r="C22" s="70">
        <v>44.859000000000009</v>
      </c>
      <c r="D22" s="70">
        <v>163.286</v>
      </c>
      <c r="E22" s="70">
        <v>221.07800000000003</v>
      </c>
      <c r="F22" s="70">
        <v>71.94899999999997</v>
      </c>
      <c r="G22" s="70">
        <v>118.37399999999997</v>
      </c>
      <c r="H22" s="70">
        <v>139.708</v>
      </c>
      <c r="I22" s="70">
        <v>323.24899999999997</v>
      </c>
    </row>
    <row r="23" spans="1:9">
      <c r="A23" s="65" t="s">
        <v>219</v>
      </c>
      <c r="B23" s="49">
        <v>-78.099999999999994</v>
      </c>
      <c r="C23" s="49">
        <v>-147.6</v>
      </c>
      <c r="D23" s="49">
        <v>-264.334</v>
      </c>
      <c r="E23" s="49">
        <v>-403.36799999999999</v>
      </c>
      <c r="F23" s="49">
        <v>-143.30000000000001</v>
      </c>
      <c r="G23" s="49">
        <v>-357.08699999999999</v>
      </c>
      <c r="H23" s="49">
        <v>-608.9</v>
      </c>
      <c r="I23" s="49">
        <v>-827.68799999999999</v>
      </c>
    </row>
    <row r="24" spans="1:9">
      <c r="A24" s="71" t="s">
        <v>220</v>
      </c>
      <c r="B24" s="49">
        <v>0</v>
      </c>
      <c r="C24" s="49">
        <v>-4.9000000000000004</v>
      </c>
      <c r="D24" s="49">
        <v>-6.3179999999999996</v>
      </c>
      <c r="E24" s="49">
        <v>-4.99</v>
      </c>
      <c r="F24" s="49">
        <v>-8.4</v>
      </c>
      <c r="G24" s="49">
        <v>-10.17</v>
      </c>
      <c r="H24" s="49">
        <v>-19.498000000000001</v>
      </c>
      <c r="I24" s="49">
        <v>-215.97499999999999</v>
      </c>
    </row>
    <row r="25" spans="1:9">
      <c r="A25" s="71" t="s">
        <v>221</v>
      </c>
      <c r="B25" s="49">
        <v>-50.5</v>
      </c>
      <c r="C25" s="49">
        <v>-12.7</v>
      </c>
      <c r="D25" s="49">
        <v>-77.195999999999998</v>
      </c>
      <c r="E25" s="49">
        <v>-9.8000000000000007</v>
      </c>
      <c r="F25" s="49">
        <v>-35.200000000000003</v>
      </c>
      <c r="G25" s="49">
        <v>-69.2</v>
      </c>
      <c r="H25" s="49">
        <v>-41.455000000000005</v>
      </c>
      <c r="I25" s="49">
        <v>0.121</v>
      </c>
    </row>
    <row r="26" spans="1:9">
      <c r="A26" s="51" t="s">
        <v>217</v>
      </c>
      <c r="B26" s="59">
        <v>-128.6</v>
      </c>
      <c r="C26" s="59">
        <v>-165.2</v>
      </c>
      <c r="D26" s="59">
        <v>-347.84799999999996</v>
      </c>
      <c r="E26" s="59">
        <v>-418.15800000000002</v>
      </c>
      <c r="F26" s="59">
        <v>-186.90000000000003</v>
      </c>
      <c r="G26" s="59">
        <v>-436.45699999999999</v>
      </c>
      <c r="H26" s="59">
        <v>-669.85300000000007</v>
      </c>
      <c r="I26" s="59">
        <v>-1043.5419999999999</v>
      </c>
    </row>
    <row r="27" spans="1:9">
      <c r="A27" s="71" t="s">
        <v>216</v>
      </c>
      <c r="B27" s="49">
        <v>55.4</v>
      </c>
      <c r="C27" s="49">
        <v>206.53700000000001</v>
      </c>
      <c r="D27" s="49">
        <v>259</v>
      </c>
      <c r="E27" s="49">
        <v>474.4</v>
      </c>
      <c r="F27" s="49">
        <v>49.8</v>
      </c>
      <c r="G27" s="49">
        <v>554.08600000000001</v>
      </c>
      <c r="H27" s="49">
        <v>392.50700000000001</v>
      </c>
      <c r="I27" s="49">
        <v>375.95400000000001</v>
      </c>
    </row>
    <row r="28" spans="1:9">
      <c r="A28" s="71" t="s">
        <v>215</v>
      </c>
      <c r="B28" s="49">
        <v>-22.6</v>
      </c>
      <c r="C28" s="49">
        <v>-44.951000000000001</v>
      </c>
      <c r="D28" s="49">
        <v>-54.1</v>
      </c>
      <c r="E28" s="49">
        <v>-135.30000000000001</v>
      </c>
      <c r="F28" s="49">
        <v>-46.8</v>
      </c>
      <c r="G28" s="49">
        <v>-147.227</v>
      </c>
      <c r="H28" s="49">
        <v>-28.497</v>
      </c>
      <c r="I28" s="49">
        <v>-39.164999999999999</v>
      </c>
    </row>
    <row r="29" spans="1:9">
      <c r="A29" s="71" t="s">
        <v>214</v>
      </c>
      <c r="B29" s="49">
        <v>0</v>
      </c>
      <c r="C29" s="49" t="s">
        <v>15</v>
      </c>
      <c r="D29" s="49" t="s">
        <v>15</v>
      </c>
      <c r="E29" s="49" t="s">
        <v>15</v>
      </c>
      <c r="F29" s="49">
        <v>0</v>
      </c>
      <c r="G29" s="49">
        <v>5.65</v>
      </c>
      <c r="H29" s="49">
        <v>1215.3969999999999</v>
      </c>
      <c r="I29" s="49">
        <v>1215.3969999999999</v>
      </c>
    </row>
    <row r="30" spans="1:9">
      <c r="A30" s="71" t="s">
        <v>213</v>
      </c>
      <c r="B30" s="49">
        <v>-0.9</v>
      </c>
      <c r="C30" s="49">
        <v>-6.9</v>
      </c>
      <c r="D30" s="49">
        <v>-8.1</v>
      </c>
      <c r="E30" s="49">
        <v>-9.6999999999999993</v>
      </c>
      <c r="F30" s="49">
        <v>-1.7</v>
      </c>
      <c r="G30" s="49">
        <v>-2.2050000000000001</v>
      </c>
      <c r="H30" s="49">
        <v>-2.2050000000000001</v>
      </c>
      <c r="I30" s="49">
        <v>-2.2050000000000001</v>
      </c>
    </row>
    <row r="31" spans="1:9">
      <c r="A31" s="51" t="s">
        <v>212</v>
      </c>
      <c r="B31" s="59">
        <v>31.9</v>
      </c>
      <c r="C31" s="59">
        <v>154.68600000000001</v>
      </c>
      <c r="D31" s="59">
        <v>196.8</v>
      </c>
      <c r="E31" s="59">
        <v>329.4</v>
      </c>
      <c r="F31" s="59">
        <v>1.3</v>
      </c>
      <c r="G31" s="59">
        <v>410.30400000000003</v>
      </c>
      <c r="H31" s="59">
        <v>1577.202</v>
      </c>
      <c r="I31" s="59">
        <v>1549.981</v>
      </c>
    </row>
    <row r="32" spans="1:9">
      <c r="A32" s="72" t="s">
        <v>211</v>
      </c>
      <c r="B32" s="54">
        <v>-33.498999999999981</v>
      </c>
      <c r="C32" s="54">
        <v>34.345000000000027</v>
      </c>
      <c r="D32" s="54">
        <v>12.238000000000056</v>
      </c>
      <c r="E32" s="54">
        <v>132.32000000000005</v>
      </c>
      <c r="F32" s="54">
        <v>-113.65100000000007</v>
      </c>
      <c r="G32" s="54">
        <v>92.221000000000004</v>
      </c>
      <c r="H32" s="54">
        <v>1047.057</v>
      </c>
      <c r="I32" s="54">
        <v>829.6880000000001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C222-80F9-409F-926F-A0373C9117D1}">
  <dimension ref="A3:O22"/>
  <sheetViews>
    <sheetView showGridLines="0" topLeftCell="A4" workbookViewId="0">
      <selection activeCell="M11" sqref="M11"/>
    </sheetView>
  </sheetViews>
  <sheetFormatPr defaultRowHeight="14.5"/>
  <cols>
    <col min="1" max="1" width="17.7265625" customWidth="1"/>
    <col min="2" max="7" width="10.26953125" customWidth="1"/>
    <col min="8" max="8" width="11" customWidth="1"/>
    <col min="9" max="9" width="10.81640625" customWidth="1"/>
    <col min="10" max="10" width="10.1796875" customWidth="1"/>
    <col min="11" max="11" width="11.81640625" customWidth="1"/>
    <col min="13" max="13" width="14.7265625" bestFit="1" customWidth="1"/>
    <col min="15" max="15" width="12.6328125" bestFit="1" customWidth="1"/>
  </cols>
  <sheetData>
    <row r="3" spans="1:15" ht="26.5" customHeight="1"/>
    <row r="4" spans="1:15">
      <c r="A4" s="115" t="s">
        <v>2</v>
      </c>
      <c r="B4" s="116" t="s">
        <v>3</v>
      </c>
      <c r="C4" s="117" t="s">
        <v>4</v>
      </c>
      <c r="D4" s="117" t="s">
        <v>5</v>
      </c>
      <c r="E4" s="117" t="s">
        <v>6</v>
      </c>
      <c r="F4" s="117" t="s">
        <v>7</v>
      </c>
      <c r="G4" s="117" t="s">
        <v>8</v>
      </c>
      <c r="H4" s="117" t="s">
        <v>21</v>
      </c>
      <c r="I4" s="117" t="s">
        <v>263</v>
      </c>
      <c r="J4" s="117" t="s">
        <v>277</v>
      </c>
      <c r="K4" s="117" t="s">
        <v>286</v>
      </c>
    </row>
    <row r="5" spans="1:15">
      <c r="A5" s="8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O5" s="76"/>
    </row>
    <row r="6" spans="1:15">
      <c r="A6" s="10" t="s">
        <v>11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674821.33333333337</v>
      </c>
      <c r="G6" s="11">
        <v>736579.66666666663</v>
      </c>
      <c r="H6" s="11">
        <v>790731</v>
      </c>
      <c r="I6" s="11">
        <v>843283</v>
      </c>
      <c r="J6" s="11">
        <v>864085</v>
      </c>
      <c r="K6" s="11">
        <v>883814</v>
      </c>
      <c r="L6" s="74"/>
      <c r="M6" s="76"/>
      <c r="O6" s="110"/>
    </row>
    <row r="7" spans="1:15">
      <c r="A7" s="12" t="s">
        <v>12</v>
      </c>
      <c r="B7" s="13">
        <v>394522</v>
      </c>
      <c r="C7" s="13">
        <v>459330</v>
      </c>
      <c r="D7" s="13">
        <v>543717</v>
      </c>
      <c r="E7" s="13">
        <v>609569</v>
      </c>
      <c r="F7" s="13">
        <v>659109</v>
      </c>
      <c r="G7" s="13">
        <v>721045</v>
      </c>
      <c r="H7" s="13">
        <v>776271</v>
      </c>
      <c r="I7" s="13">
        <v>829481</v>
      </c>
      <c r="J7" s="13"/>
      <c r="K7" s="13"/>
    </row>
    <row r="8" spans="1:15">
      <c r="A8" s="12" t="s">
        <v>13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>
        <v>15712.333333333334</v>
      </c>
      <c r="G8" s="13">
        <v>15534.666666666666</v>
      </c>
      <c r="H8" s="13">
        <v>14460</v>
      </c>
      <c r="I8" s="13">
        <v>13802</v>
      </c>
      <c r="J8" s="13"/>
      <c r="K8" s="13"/>
    </row>
    <row r="9" spans="1:15">
      <c r="A9" s="10" t="s">
        <v>14</v>
      </c>
      <c r="B9" s="11" t="s">
        <v>15</v>
      </c>
      <c r="C9" s="11" t="s">
        <v>15</v>
      </c>
      <c r="D9" s="11" t="s">
        <v>15</v>
      </c>
      <c r="E9" s="11" t="s">
        <v>15</v>
      </c>
      <c r="F9" s="11">
        <v>235680</v>
      </c>
      <c r="G9" s="11">
        <v>271754</v>
      </c>
      <c r="H9" s="11">
        <v>289885</v>
      </c>
      <c r="I9" s="11">
        <v>310391</v>
      </c>
      <c r="J9" s="11">
        <v>312213</v>
      </c>
      <c r="K9" s="11"/>
    </row>
    <row r="10" spans="1:15">
      <c r="A10" s="8" t="s">
        <v>16</v>
      </c>
      <c r="B10" s="14">
        <v>1313764</v>
      </c>
      <c r="C10" s="14">
        <v>1497655</v>
      </c>
      <c r="D10" s="14">
        <v>1689555</v>
      </c>
      <c r="E10" s="14">
        <v>1922020</v>
      </c>
      <c r="F10" s="14">
        <v>2143354</v>
      </c>
      <c r="G10" s="14">
        <v>2386020</v>
      </c>
      <c r="H10" s="14">
        <v>2788221</v>
      </c>
      <c r="I10" s="14">
        <v>3233606</v>
      </c>
      <c r="J10" s="14">
        <v>3360123</v>
      </c>
      <c r="K10" s="14">
        <v>3485683</v>
      </c>
      <c r="M10" s="73"/>
      <c r="O10" s="110"/>
    </row>
    <row r="11" spans="1:15" ht="16" customHeight="1">
      <c r="A11" s="8" t="s">
        <v>17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>
        <v>2857805.3333333335</v>
      </c>
      <c r="G11" s="14">
        <v>3181360</v>
      </c>
      <c r="H11" s="14">
        <v>3760130</v>
      </c>
      <c r="I11" s="14">
        <v>4462357.692307693</v>
      </c>
      <c r="J11" s="14">
        <v>4673309.692307693</v>
      </c>
      <c r="K11" s="14">
        <v>4882576.3589743599</v>
      </c>
      <c r="L11" s="73"/>
      <c r="M11" s="73"/>
    </row>
    <row r="12" spans="1:15">
      <c r="A12" s="8" t="s">
        <v>18</v>
      </c>
      <c r="B12" s="14">
        <v>93</v>
      </c>
      <c r="C12" s="14">
        <v>93</v>
      </c>
      <c r="D12" s="14">
        <v>94</v>
      </c>
      <c r="E12" s="14">
        <v>96</v>
      </c>
      <c r="F12" s="14">
        <v>96</v>
      </c>
      <c r="G12" s="14">
        <v>100</v>
      </c>
      <c r="H12" s="14">
        <v>110</v>
      </c>
      <c r="I12" s="14">
        <v>120</v>
      </c>
      <c r="J12" s="14">
        <v>122</v>
      </c>
      <c r="K12" s="14">
        <v>131</v>
      </c>
    </row>
    <row r="13" spans="1:15">
      <c r="A13" s="8" t="s">
        <v>265</v>
      </c>
      <c r="B13" s="88">
        <v>2.2800000000000001E-2</v>
      </c>
      <c r="C13" s="88">
        <v>2.63E-2</v>
      </c>
      <c r="D13" s="88">
        <v>1.7000000000000001E-2</v>
      </c>
      <c r="E13" s="88">
        <v>2.0199999999999999E-2</v>
      </c>
      <c r="F13" s="88">
        <v>2.0199999999999999E-2</v>
      </c>
      <c r="G13" s="88">
        <v>2.41E-2</v>
      </c>
      <c r="H13" s="88">
        <v>2.2499999999999999E-2</v>
      </c>
      <c r="I13" s="88">
        <v>2.2499999999999999E-2</v>
      </c>
      <c r="J13" s="88"/>
      <c r="K13" s="88"/>
      <c r="L13" s="108"/>
      <c r="M13" s="107"/>
    </row>
    <row r="14" spans="1:15">
      <c r="A14" s="15"/>
      <c r="B14" s="16"/>
      <c r="C14" s="16"/>
      <c r="D14" s="16"/>
      <c r="E14" s="16"/>
      <c r="F14" s="16"/>
      <c r="G14" s="16"/>
      <c r="H14" s="16"/>
      <c r="L14" s="108"/>
      <c r="M14" s="107"/>
    </row>
    <row r="15" spans="1:15">
      <c r="A15" s="17" t="s">
        <v>19</v>
      </c>
      <c r="B15" s="18" t="s">
        <v>3</v>
      </c>
      <c r="C15" s="18" t="s">
        <v>4</v>
      </c>
      <c r="D15" s="18" t="s">
        <v>5</v>
      </c>
      <c r="E15" s="18" t="s">
        <v>6</v>
      </c>
      <c r="F15" s="18" t="s">
        <v>7</v>
      </c>
      <c r="G15" s="18" t="s">
        <v>8</v>
      </c>
      <c r="H15" s="18" t="str">
        <f>H4</f>
        <v>3T21</v>
      </c>
      <c r="I15" s="82" t="s">
        <v>263</v>
      </c>
      <c r="J15" s="82" t="s">
        <v>277</v>
      </c>
      <c r="K15" s="82" t="s">
        <v>286</v>
      </c>
      <c r="L15" s="108"/>
      <c r="M15" s="107"/>
    </row>
    <row r="16" spans="1:15">
      <c r="A16" s="10" t="s">
        <v>10</v>
      </c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>
        <v>148066</v>
      </c>
      <c r="H16" s="11">
        <v>159106</v>
      </c>
      <c r="I16" s="11">
        <v>190049</v>
      </c>
      <c r="J16" s="11">
        <v>193635</v>
      </c>
      <c r="K16" s="11">
        <v>199040</v>
      </c>
      <c r="L16" s="108"/>
      <c r="M16" s="107"/>
    </row>
    <row r="17" spans="1:11">
      <c r="A17" s="10" t="s">
        <v>20</v>
      </c>
      <c r="B17" s="11" t="s">
        <v>15</v>
      </c>
      <c r="C17" s="11" t="s">
        <v>15</v>
      </c>
      <c r="D17" s="11" t="s">
        <v>15</v>
      </c>
      <c r="E17" s="11" t="s">
        <v>15</v>
      </c>
      <c r="F17" s="11" t="s">
        <v>15</v>
      </c>
      <c r="G17" s="11">
        <v>93</v>
      </c>
      <c r="H17" s="11">
        <v>93</v>
      </c>
      <c r="I17" s="11">
        <v>94</v>
      </c>
      <c r="J17" s="11">
        <v>97</v>
      </c>
      <c r="K17" s="11">
        <v>98</v>
      </c>
    </row>
    <row r="18" spans="1:11">
      <c r="A18" s="10" t="s">
        <v>256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 t="s">
        <v>15</v>
      </c>
      <c r="G18" s="11">
        <v>643040</v>
      </c>
      <c r="H18" s="11">
        <v>717753</v>
      </c>
      <c r="I18" s="11">
        <v>809833</v>
      </c>
      <c r="J18" s="11">
        <v>825164.9122807018</v>
      </c>
      <c r="K18" s="11">
        <v>880701.75438596494</v>
      </c>
    </row>
    <row r="19" spans="1:11">
      <c r="F19" s="76"/>
      <c r="G19" s="76"/>
      <c r="H19" s="76"/>
      <c r="I19" s="74"/>
    </row>
    <row r="20" spans="1:11">
      <c r="A20" s="87"/>
      <c r="H20" s="85"/>
      <c r="I20" s="86"/>
    </row>
    <row r="21" spans="1:11">
      <c r="H21" s="75"/>
    </row>
    <row r="22" spans="1:11">
      <c r="H22" s="84"/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443CC-E86E-476A-94FE-286D7ED45F00}">
  <dimension ref="A3:F45"/>
  <sheetViews>
    <sheetView showGridLines="0" topLeftCell="A19" workbookViewId="0">
      <selection activeCell="H11" sqref="H10:H11"/>
    </sheetView>
  </sheetViews>
  <sheetFormatPr defaultRowHeight="14.5"/>
  <cols>
    <col min="1" max="1" width="35.54296875" customWidth="1"/>
    <col min="2" max="5" width="10.453125" bestFit="1" customWidth="1"/>
    <col min="6" max="6" width="10.36328125" bestFit="1" customWidth="1"/>
  </cols>
  <sheetData>
    <row r="3" spans="1:6" ht="33" customHeight="1"/>
    <row r="4" spans="1:6">
      <c r="A4" s="40" t="s">
        <v>64</v>
      </c>
      <c r="B4" s="41" t="s">
        <v>37</v>
      </c>
      <c r="C4" s="41" t="s">
        <v>38</v>
      </c>
      <c r="D4" s="41" t="s">
        <v>39</v>
      </c>
      <c r="E4" s="41" t="s">
        <v>9</v>
      </c>
      <c r="F4" s="41" t="s">
        <v>261</v>
      </c>
    </row>
    <row r="5" spans="1:6">
      <c r="A5" s="19" t="s">
        <v>40</v>
      </c>
      <c r="B5" s="20">
        <v>1018250</v>
      </c>
      <c r="C5" s="20">
        <v>1089526</v>
      </c>
      <c r="D5" s="20">
        <v>1527281</v>
      </c>
      <c r="E5" s="20">
        <v>2722727</v>
      </c>
      <c r="F5" s="20">
        <v>2892361</v>
      </c>
    </row>
    <row r="6" spans="1:6">
      <c r="A6" s="21" t="s">
        <v>41</v>
      </c>
      <c r="B6" s="21">
        <v>286999</v>
      </c>
      <c r="C6" s="21">
        <v>220167</v>
      </c>
      <c r="D6" s="21">
        <v>462818</v>
      </c>
      <c r="E6" s="21">
        <v>1427784</v>
      </c>
      <c r="F6" s="21">
        <v>1216939</v>
      </c>
    </row>
    <row r="7" spans="1:6">
      <c r="A7" s="22" t="s">
        <v>42</v>
      </c>
      <c r="B7" s="24">
        <v>171104</v>
      </c>
      <c r="C7" s="23">
        <v>57423</v>
      </c>
      <c r="D7" s="25">
        <v>269191</v>
      </c>
      <c r="E7" s="25">
        <v>1218159</v>
      </c>
      <c r="F7" s="25">
        <v>1000792</v>
      </c>
    </row>
    <row r="8" spans="1:6">
      <c r="A8" s="22" t="s">
        <v>43</v>
      </c>
      <c r="B8" s="24">
        <v>9665</v>
      </c>
      <c r="C8" s="23">
        <v>45487</v>
      </c>
      <c r="D8" s="25">
        <v>78368</v>
      </c>
      <c r="E8" s="25">
        <v>65531</v>
      </c>
      <c r="F8" s="25">
        <v>46693</v>
      </c>
    </row>
    <row r="9" spans="1:6">
      <c r="A9" s="22" t="s">
        <v>44</v>
      </c>
      <c r="B9" s="24">
        <v>69555</v>
      </c>
      <c r="C9" s="23">
        <v>81560</v>
      </c>
      <c r="D9" s="26">
        <v>86352</v>
      </c>
      <c r="E9" s="26">
        <v>95889</v>
      </c>
      <c r="F9" s="25">
        <v>107873</v>
      </c>
    </row>
    <row r="10" spans="1:6">
      <c r="A10" s="22" t="s">
        <v>45</v>
      </c>
      <c r="B10" s="24">
        <v>3701</v>
      </c>
      <c r="C10" s="23">
        <v>3502</v>
      </c>
      <c r="D10" s="26">
        <v>2306</v>
      </c>
      <c r="E10" s="26">
        <v>3118</v>
      </c>
      <c r="F10" s="26">
        <v>297</v>
      </c>
    </row>
    <row r="11" spans="1:6">
      <c r="A11" s="22" t="s">
        <v>46</v>
      </c>
      <c r="B11" s="24">
        <v>32974</v>
      </c>
      <c r="C11" s="23">
        <v>32195</v>
      </c>
      <c r="D11" s="26">
        <v>26601</v>
      </c>
      <c r="E11" s="26">
        <v>45087</v>
      </c>
      <c r="F11" s="26">
        <v>61284</v>
      </c>
    </row>
    <row r="12" spans="1:6">
      <c r="A12" s="27"/>
      <c r="B12" s="28"/>
      <c r="C12" s="28"/>
      <c r="D12" s="28"/>
      <c r="E12" s="28"/>
    </row>
    <row r="13" spans="1:6">
      <c r="A13" s="21" t="s">
        <v>47</v>
      </c>
      <c r="B13" s="21">
        <v>731251</v>
      </c>
      <c r="C13" s="21">
        <v>869359</v>
      </c>
      <c r="D13" s="21">
        <v>1064463</v>
      </c>
      <c r="E13" s="21">
        <v>1294943</v>
      </c>
      <c r="F13" s="21">
        <v>1675422</v>
      </c>
    </row>
    <row r="14" spans="1:6">
      <c r="A14" s="22" t="s">
        <v>43</v>
      </c>
      <c r="B14" s="24">
        <v>6480</v>
      </c>
      <c r="C14" s="24">
        <v>6480</v>
      </c>
      <c r="D14" s="29">
        <v>9670</v>
      </c>
      <c r="E14" s="29">
        <v>3600</v>
      </c>
      <c r="F14" s="29">
        <v>3600</v>
      </c>
    </row>
    <row r="15" spans="1:6">
      <c r="A15" s="22" t="s">
        <v>45</v>
      </c>
      <c r="B15" s="24">
        <v>8217</v>
      </c>
      <c r="C15" s="23">
        <v>9555</v>
      </c>
      <c r="D15" s="30">
        <v>3248</v>
      </c>
      <c r="E15" s="30">
        <v>4813</v>
      </c>
      <c r="F15" s="26">
        <v>1011</v>
      </c>
    </row>
    <row r="16" spans="1:6">
      <c r="A16" s="22" t="s">
        <v>65</v>
      </c>
      <c r="B16" s="24">
        <v>28184</v>
      </c>
      <c r="C16" s="23">
        <v>29922</v>
      </c>
      <c r="D16" s="24">
        <v>46429</v>
      </c>
      <c r="E16" s="24">
        <v>56852</v>
      </c>
      <c r="F16" s="26">
        <v>69896</v>
      </c>
    </row>
    <row r="17" spans="1:6" hidden="1">
      <c r="A17" s="22" t="s">
        <v>48</v>
      </c>
      <c r="B17" s="23" t="s">
        <v>15</v>
      </c>
      <c r="C17" s="23" t="s">
        <v>15</v>
      </c>
      <c r="D17" s="31" t="s">
        <v>15</v>
      </c>
      <c r="E17" s="31" t="s">
        <v>15</v>
      </c>
      <c r="F17" s="26"/>
    </row>
    <row r="18" spans="1:6">
      <c r="A18" s="22" t="s">
        <v>49</v>
      </c>
      <c r="B18" s="24">
        <v>34117</v>
      </c>
      <c r="C18" s="23">
        <v>44270</v>
      </c>
      <c r="D18" s="30">
        <v>42449</v>
      </c>
      <c r="E18" s="30">
        <v>41673</v>
      </c>
      <c r="F18" s="26">
        <v>35928</v>
      </c>
    </row>
    <row r="19" spans="1:6">
      <c r="A19" s="22" t="s">
        <v>50</v>
      </c>
      <c r="B19" s="24">
        <v>647532</v>
      </c>
      <c r="C19" s="23">
        <v>764432</v>
      </c>
      <c r="D19" s="30">
        <v>946561</v>
      </c>
      <c r="E19" s="30">
        <v>1163105</v>
      </c>
      <c r="F19" s="26">
        <v>1346276</v>
      </c>
    </row>
    <row r="20" spans="1:6">
      <c r="A20" s="22" t="s">
        <v>51</v>
      </c>
      <c r="B20" s="24">
        <v>6721</v>
      </c>
      <c r="C20" s="23">
        <v>14700</v>
      </c>
      <c r="D20" s="30">
        <v>16106</v>
      </c>
      <c r="E20" s="30">
        <v>24900</v>
      </c>
      <c r="F20" s="26">
        <v>218711</v>
      </c>
    </row>
    <row r="21" spans="1:6">
      <c r="A21" s="22"/>
      <c r="B21" s="24"/>
      <c r="C21" s="23"/>
      <c r="D21" s="30"/>
      <c r="E21" s="30"/>
    </row>
    <row r="22" spans="1:6">
      <c r="A22" s="19" t="s">
        <v>52</v>
      </c>
      <c r="B22" s="20">
        <v>1018250</v>
      </c>
      <c r="C22" s="20">
        <v>1089526</v>
      </c>
      <c r="D22" s="20">
        <v>1527281</v>
      </c>
      <c r="E22" s="20">
        <v>2722727</v>
      </c>
      <c r="F22" s="20">
        <v>2892361</v>
      </c>
    </row>
    <row r="23" spans="1:6">
      <c r="A23" s="21" t="s">
        <v>41</v>
      </c>
      <c r="B23" s="32">
        <v>441792</v>
      </c>
      <c r="C23" s="32">
        <v>533916</v>
      </c>
      <c r="D23" s="32">
        <v>497177</v>
      </c>
      <c r="E23" s="32">
        <v>507583</v>
      </c>
      <c r="F23" s="32">
        <v>513987</v>
      </c>
    </row>
    <row r="24" spans="1:6">
      <c r="A24" s="22" t="s">
        <v>53</v>
      </c>
      <c r="B24" s="23">
        <v>137229</v>
      </c>
      <c r="C24" s="23">
        <v>174960</v>
      </c>
      <c r="D24" s="23">
        <v>175973</v>
      </c>
      <c r="E24" s="23">
        <v>188925</v>
      </c>
      <c r="F24" s="23">
        <v>186032</v>
      </c>
    </row>
    <row r="25" spans="1:6">
      <c r="A25" s="22" t="s">
        <v>54</v>
      </c>
      <c r="B25" s="23">
        <v>251877</v>
      </c>
      <c r="C25" s="23">
        <v>285995</v>
      </c>
      <c r="D25" s="23">
        <v>214674</v>
      </c>
      <c r="E25" s="23">
        <v>228992</v>
      </c>
      <c r="F25" s="23">
        <v>236917</v>
      </c>
    </row>
    <row r="26" spans="1:6">
      <c r="A26" s="22" t="s">
        <v>55</v>
      </c>
      <c r="B26" s="28" t="s">
        <v>15</v>
      </c>
      <c r="C26" s="28" t="s">
        <v>15</v>
      </c>
      <c r="D26" s="28">
        <v>11566</v>
      </c>
      <c r="E26" s="28">
        <v>1275</v>
      </c>
      <c r="F26" s="23">
        <v>8909</v>
      </c>
    </row>
    <row r="27" spans="1:6">
      <c r="A27" s="22" t="s">
        <v>56</v>
      </c>
      <c r="B27" s="23">
        <v>5562</v>
      </c>
      <c r="C27" s="23">
        <v>16384</v>
      </c>
      <c r="D27" s="23">
        <v>14593</v>
      </c>
      <c r="E27" s="23">
        <v>12966</v>
      </c>
      <c r="F27" s="23">
        <v>7958</v>
      </c>
    </row>
    <row r="28" spans="1:6">
      <c r="A28" s="22" t="s">
        <v>57</v>
      </c>
      <c r="B28" s="23">
        <v>1274</v>
      </c>
      <c r="C28" s="23">
        <v>968</v>
      </c>
      <c r="D28" s="23">
        <v>1551</v>
      </c>
      <c r="E28" s="23">
        <v>1490</v>
      </c>
      <c r="F28" s="23">
        <v>1771</v>
      </c>
    </row>
    <row r="29" spans="1:6">
      <c r="A29" s="22" t="s">
        <v>58</v>
      </c>
      <c r="B29" s="23">
        <v>151</v>
      </c>
      <c r="C29" s="23" t="s">
        <v>15</v>
      </c>
      <c r="D29" s="23">
        <v>458</v>
      </c>
      <c r="E29" s="23">
        <v>0</v>
      </c>
      <c r="F29" s="23">
        <v>983</v>
      </c>
    </row>
    <row r="30" spans="1:6">
      <c r="A30" s="33" t="s">
        <v>59</v>
      </c>
      <c r="B30" s="23">
        <v>45699</v>
      </c>
      <c r="C30" s="23">
        <v>55609</v>
      </c>
      <c r="D30" s="23">
        <v>78362</v>
      </c>
      <c r="E30" s="23">
        <v>73935</v>
      </c>
      <c r="F30" s="23">
        <v>71417</v>
      </c>
    </row>
    <row r="31" spans="1:6">
      <c r="A31" s="34"/>
      <c r="B31" s="35"/>
      <c r="C31" s="35"/>
      <c r="D31" s="35"/>
      <c r="E31" s="35"/>
      <c r="F31" s="35"/>
    </row>
    <row r="32" spans="1:6">
      <c r="A32" s="21" t="s">
        <v>60</v>
      </c>
      <c r="B32" s="36">
        <v>449261</v>
      </c>
      <c r="C32" s="36">
        <v>437341</v>
      </c>
      <c r="D32" s="36">
        <v>892148</v>
      </c>
      <c r="E32" s="36">
        <v>874066</v>
      </c>
      <c r="F32" s="36">
        <v>1036275</v>
      </c>
    </row>
    <row r="33" spans="1:6">
      <c r="A33" s="22" t="s">
        <v>54</v>
      </c>
      <c r="B33" s="23">
        <v>399870</v>
      </c>
      <c r="C33" s="23">
        <v>391123</v>
      </c>
      <c r="D33" s="23">
        <v>387352</v>
      </c>
      <c r="E33" s="23">
        <v>347156</v>
      </c>
      <c r="F33" s="23">
        <v>333931</v>
      </c>
    </row>
    <row r="34" spans="1:6">
      <c r="A34" s="22" t="s">
        <v>55</v>
      </c>
      <c r="B34" s="28" t="s">
        <v>15</v>
      </c>
      <c r="C34" s="28" t="s">
        <v>15</v>
      </c>
      <c r="D34" s="28">
        <v>468183</v>
      </c>
      <c r="E34" s="28">
        <v>489801</v>
      </c>
      <c r="F34" s="23">
        <v>506941</v>
      </c>
    </row>
    <row r="35" spans="1:6">
      <c r="A35" s="22" t="s">
        <v>56</v>
      </c>
      <c r="B35" s="23">
        <v>27912</v>
      </c>
      <c r="C35" s="23">
        <v>27409</v>
      </c>
      <c r="D35" s="23">
        <v>27927</v>
      </c>
      <c r="E35" s="23">
        <v>28493</v>
      </c>
      <c r="F35" s="23">
        <v>27532</v>
      </c>
    </row>
    <row r="36" spans="1:6">
      <c r="A36" s="22" t="s">
        <v>57</v>
      </c>
      <c r="B36" s="23">
        <v>6589</v>
      </c>
      <c r="C36" s="23">
        <v>6560</v>
      </c>
      <c r="D36" s="23">
        <v>5643</v>
      </c>
      <c r="E36" s="23">
        <v>5317</v>
      </c>
      <c r="F36" s="23">
        <v>5099</v>
      </c>
    </row>
    <row r="37" spans="1:6">
      <c r="A37" s="22" t="s">
        <v>58</v>
      </c>
      <c r="B37" s="23" t="s">
        <v>15</v>
      </c>
      <c r="C37" s="23" t="s">
        <v>15</v>
      </c>
      <c r="D37" s="23">
        <v>1948</v>
      </c>
      <c r="E37" s="23">
        <v>1067</v>
      </c>
      <c r="F37" s="23">
        <v>218</v>
      </c>
    </row>
    <row r="38" spans="1:6">
      <c r="A38" s="22" t="s">
        <v>279</v>
      </c>
      <c r="B38" s="23">
        <v>14890</v>
      </c>
      <c r="C38" s="23">
        <v>12249</v>
      </c>
      <c r="D38" s="23">
        <v>1095</v>
      </c>
      <c r="E38" s="23">
        <v>2232</v>
      </c>
      <c r="F38" s="23">
        <v>162554</v>
      </c>
    </row>
    <row r="39" spans="1:6">
      <c r="A39" s="22"/>
      <c r="B39" s="37"/>
      <c r="C39" s="37"/>
      <c r="D39" s="37"/>
      <c r="E39" s="37"/>
    </row>
    <row r="40" spans="1:6">
      <c r="A40" s="21" t="s">
        <v>61</v>
      </c>
      <c r="B40" s="43">
        <v>127197</v>
      </c>
      <c r="C40" s="43">
        <v>118269</v>
      </c>
      <c r="D40" s="43">
        <v>137956</v>
      </c>
      <c r="E40" s="43">
        <v>1341078</v>
      </c>
      <c r="F40" s="43">
        <v>1342099</v>
      </c>
    </row>
    <row r="41" spans="1:6">
      <c r="A41" s="22" t="s">
        <v>62</v>
      </c>
      <c r="B41" s="23">
        <v>66209</v>
      </c>
      <c r="C41" s="23">
        <v>66209</v>
      </c>
      <c r="D41" s="23">
        <v>71859</v>
      </c>
      <c r="E41" s="23">
        <v>1281606</v>
      </c>
      <c r="F41" s="23">
        <v>1281606</v>
      </c>
    </row>
    <row r="42" spans="1:6">
      <c r="A42" s="22" t="s">
        <v>63</v>
      </c>
      <c r="B42" s="23">
        <v>60982</v>
      </c>
      <c r="C42" s="23">
        <v>52040</v>
      </c>
      <c r="D42" s="23">
        <v>66090</v>
      </c>
      <c r="E42" s="23">
        <v>59467</v>
      </c>
      <c r="F42" s="23">
        <v>60486</v>
      </c>
    </row>
    <row r="43" spans="1:6">
      <c r="A43" s="22" t="s">
        <v>93</v>
      </c>
      <c r="B43" s="23">
        <v>6</v>
      </c>
      <c r="C43" s="23">
        <v>20</v>
      </c>
      <c r="D43" s="23">
        <v>7</v>
      </c>
      <c r="E43" s="23">
        <v>5</v>
      </c>
      <c r="F43" s="23">
        <v>7</v>
      </c>
    </row>
    <row r="45" spans="1:6">
      <c r="A45" s="22" t="s">
        <v>280</v>
      </c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69D7-BF7D-44EE-A1F2-5D1D72DD21C3}">
  <dimension ref="A3:S57"/>
  <sheetViews>
    <sheetView showGridLines="0" zoomScale="110" zoomScaleNormal="110" workbookViewId="0">
      <pane xSplit="1" ySplit="4" topLeftCell="H25" activePane="bottomRight" state="frozen"/>
      <selection pane="topRight" activeCell="B1" sqref="B1"/>
      <selection pane="bottomLeft" activeCell="A5" sqref="A5"/>
      <selection pane="bottomRight" activeCell="L32" sqref="L32:S36"/>
    </sheetView>
  </sheetViews>
  <sheetFormatPr defaultRowHeight="14.5"/>
  <cols>
    <col min="1" max="1" width="30.453125" customWidth="1"/>
    <col min="2" max="2" width="10.90625" bestFit="1" customWidth="1"/>
    <col min="3" max="3" width="9.6328125" bestFit="1" customWidth="1"/>
    <col min="4" max="5" width="8.81640625" bestFit="1" customWidth="1"/>
    <col min="6" max="6" width="9.81640625" customWidth="1"/>
    <col min="7" max="7" width="9.36328125" customWidth="1"/>
    <col min="8" max="8" width="9" customWidth="1"/>
    <col min="9" max="9" width="9.1796875" style="95" customWidth="1"/>
    <col min="10" max="10" width="8.7265625" customWidth="1"/>
    <col min="12" max="12" width="9.7265625" bestFit="1" customWidth="1"/>
    <col min="13" max="13" width="10.08984375" bestFit="1" customWidth="1"/>
  </cols>
  <sheetData>
    <row r="3" spans="1:19" ht="22.5" customHeight="1">
      <c r="E3" s="98"/>
      <c r="L3" t="s">
        <v>285</v>
      </c>
    </row>
    <row r="4" spans="1:19">
      <c r="A4" s="38" t="s">
        <v>64</v>
      </c>
      <c r="B4" s="44" t="s">
        <v>3</v>
      </c>
      <c r="C4" s="45" t="s">
        <v>4</v>
      </c>
      <c r="D4" s="45" t="s">
        <v>5</v>
      </c>
      <c r="E4" s="45" t="s">
        <v>6</v>
      </c>
      <c r="F4" s="45" t="s">
        <v>7</v>
      </c>
      <c r="G4" s="45" t="s">
        <v>8</v>
      </c>
      <c r="H4" s="45" t="s">
        <v>21</v>
      </c>
      <c r="I4" s="45" t="s">
        <v>263</v>
      </c>
      <c r="L4" s="44" t="s">
        <v>3</v>
      </c>
      <c r="M4" s="45" t="s">
        <v>4</v>
      </c>
      <c r="N4" s="45" t="s">
        <v>5</v>
      </c>
      <c r="O4" s="45" t="s">
        <v>6</v>
      </c>
      <c r="P4" s="45" t="s">
        <v>7</v>
      </c>
      <c r="Q4" s="45" t="s">
        <v>8</v>
      </c>
      <c r="R4" s="45" t="s">
        <v>21</v>
      </c>
      <c r="S4" s="45" t="s">
        <v>263</v>
      </c>
    </row>
    <row r="5" spans="1:19">
      <c r="A5" s="46" t="s">
        <v>95</v>
      </c>
      <c r="B5" s="47">
        <v>112.84699999999999</v>
      </c>
      <c r="C5" s="47">
        <v>120.60400000000001</v>
      </c>
      <c r="D5" s="47">
        <v>141.78800000000001</v>
      </c>
      <c r="E5" s="47">
        <v>175.18899999999999</v>
      </c>
      <c r="F5" s="47">
        <v>188.31100000000001</v>
      </c>
      <c r="G5" s="47">
        <v>196.233</v>
      </c>
      <c r="H5" s="47">
        <v>219.43</v>
      </c>
      <c r="I5" s="47">
        <v>237.59199999999998</v>
      </c>
    </row>
    <row r="6" spans="1:19">
      <c r="A6" s="48" t="s">
        <v>96</v>
      </c>
      <c r="B6" s="49">
        <v>104.515</v>
      </c>
      <c r="C6" s="49">
        <v>111.867</v>
      </c>
      <c r="D6" s="49">
        <v>138.26900000000001</v>
      </c>
      <c r="E6" s="49">
        <v>156.00199999999998</v>
      </c>
      <c r="F6" s="49">
        <v>175.249</v>
      </c>
      <c r="G6" s="49">
        <v>181.803</v>
      </c>
      <c r="H6" s="56">
        <v>202.09100000000001</v>
      </c>
      <c r="I6" s="56">
        <v>218.33399999999997</v>
      </c>
    </row>
    <row r="7" spans="1:19">
      <c r="A7" s="48" t="s">
        <v>97</v>
      </c>
      <c r="B7" s="49">
        <v>95.631</v>
      </c>
      <c r="C7" s="49">
        <v>103.477</v>
      </c>
      <c r="D7" s="49">
        <v>127.899</v>
      </c>
      <c r="E7" s="49">
        <v>144.30199999999999</v>
      </c>
      <c r="F7" s="49">
        <v>162.197</v>
      </c>
      <c r="G7" s="49">
        <v>168.279</v>
      </c>
      <c r="H7" s="56">
        <v>189.76400000000001</v>
      </c>
      <c r="I7" s="56">
        <v>205.54499999999999</v>
      </c>
    </row>
    <row r="8" spans="1:19">
      <c r="A8" s="48" t="s">
        <v>98</v>
      </c>
      <c r="B8" s="49">
        <v>8.8840000000000003</v>
      </c>
      <c r="C8" s="49">
        <v>8.39</v>
      </c>
      <c r="D8" s="49">
        <v>10.37</v>
      </c>
      <c r="E8" s="49">
        <v>11.7</v>
      </c>
      <c r="F8" s="49">
        <v>13.052</v>
      </c>
      <c r="G8" s="49">
        <v>13.523999999999999</v>
      </c>
      <c r="H8" s="56">
        <v>12.327</v>
      </c>
      <c r="I8" s="56">
        <v>12.789</v>
      </c>
    </row>
    <row r="9" spans="1:19">
      <c r="A9" s="48" t="s">
        <v>99</v>
      </c>
      <c r="B9" s="49">
        <v>4.9539999999999997</v>
      </c>
      <c r="C9" s="49">
        <v>5.3339999999999996</v>
      </c>
      <c r="D9" s="49">
        <v>6.266</v>
      </c>
      <c r="E9" s="49">
        <v>7.8140000000000001</v>
      </c>
      <c r="F9" s="49">
        <v>8.6180000000000003</v>
      </c>
      <c r="G9" s="49">
        <v>9.32</v>
      </c>
      <c r="H9" s="56">
        <v>10.788</v>
      </c>
      <c r="I9" s="56">
        <v>11.628</v>
      </c>
    </row>
    <row r="10" spans="1:19">
      <c r="A10" s="48" t="s">
        <v>100</v>
      </c>
      <c r="B10" s="49">
        <v>3.3779999999999939</v>
      </c>
      <c r="C10" s="49">
        <v>3.403</v>
      </c>
      <c r="D10" s="49">
        <v>-2.7469999999999946</v>
      </c>
      <c r="E10" s="49">
        <v>11.373000000000012</v>
      </c>
      <c r="F10" s="49">
        <v>4.4440000000000168</v>
      </c>
      <c r="G10" s="49">
        <v>5.1100000000000065</v>
      </c>
      <c r="H10" s="49">
        <v>6.5509999999999984</v>
      </c>
      <c r="I10" s="56">
        <v>7.6300000000000239</v>
      </c>
    </row>
    <row r="11" spans="1:19">
      <c r="A11" s="48" t="s">
        <v>278</v>
      </c>
      <c r="B11" s="50">
        <v>86.78</v>
      </c>
      <c r="C11" s="50">
        <v>86.39</v>
      </c>
      <c r="D11" s="50">
        <v>86.59</v>
      </c>
      <c r="E11" s="50">
        <v>86.53</v>
      </c>
      <c r="F11" s="50">
        <v>87.32</v>
      </c>
      <c r="G11" s="50">
        <v>88.47</v>
      </c>
      <c r="H11" s="80">
        <v>90.87</v>
      </c>
      <c r="I11" s="80">
        <v>92.43</v>
      </c>
    </row>
    <row r="12" spans="1:19">
      <c r="A12" s="51" t="s">
        <v>101</v>
      </c>
      <c r="B12" s="52">
        <v>98.01400000000001</v>
      </c>
      <c r="C12" s="52">
        <v>102.303</v>
      </c>
      <c r="D12" s="52">
        <v>122.06</v>
      </c>
      <c r="E12" s="52">
        <v>149.39699999999999</v>
      </c>
      <c r="F12" s="52">
        <v>164.12899999999999</v>
      </c>
      <c r="G12" s="52">
        <v>170.14400000000001</v>
      </c>
      <c r="H12" s="52">
        <v>190.012</v>
      </c>
      <c r="I12" s="52">
        <v>204.47</v>
      </c>
    </row>
    <row r="13" spans="1:19">
      <c r="A13" s="53" t="s">
        <v>118</v>
      </c>
      <c r="B13" s="54">
        <v>-46.193000000000005</v>
      </c>
      <c r="C13" s="119">
        <v>-49.062000000000005</v>
      </c>
      <c r="D13" s="54">
        <v>-61.968999999999994</v>
      </c>
      <c r="E13" s="119">
        <v>-79.917000000000002</v>
      </c>
      <c r="F13" s="54">
        <v>-81.208000000000013</v>
      </c>
      <c r="G13" s="54">
        <v>-103.221</v>
      </c>
      <c r="H13" s="54">
        <v>-103.31099999999999</v>
      </c>
      <c r="I13" s="54">
        <v>-116.68899999999996</v>
      </c>
    </row>
    <row r="14" spans="1:19" s="94" customFormat="1">
      <c r="A14" s="90" t="s">
        <v>102</v>
      </c>
      <c r="B14" s="79">
        <v>-13.404</v>
      </c>
      <c r="C14" s="79">
        <v>-11.356999999999999</v>
      </c>
      <c r="D14" s="79">
        <v>-17.777999999999999</v>
      </c>
      <c r="E14" s="79">
        <v>-22.335000000000001</v>
      </c>
      <c r="F14" s="91">
        <v>-24.375</v>
      </c>
      <c r="G14" s="91">
        <v>-25.74</v>
      </c>
      <c r="H14" s="91">
        <v>-29.849</v>
      </c>
      <c r="I14" s="91">
        <v>-33.152000000000001</v>
      </c>
      <c r="L14" s="111">
        <v>0.13675597363641928</v>
      </c>
      <c r="M14" s="111">
        <v>0.11101336226699118</v>
      </c>
      <c r="N14" s="111">
        <v>0.14564968048500737</v>
      </c>
      <c r="O14" s="111">
        <v>0.14950099399586339</v>
      </c>
      <c r="P14" s="111">
        <v>0.14851123201871699</v>
      </c>
      <c r="Q14" s="111">
        <v>0.15128361858190709</v>
      </c>
      <c r="R14" s="111">
        <v>0.15709007852135654</v>
      </c>
      <c r="S14" s="111">
        <v>0.16213625470729204</v>
      </c>
    </row>
    <row r="15" spans="1:19" s="94" customFormat="1">
      <c r="A15" s="90" t="s">
        <v>103</v>
      </c>
      <c r="B15" s="79">
        <v>-5.9169999999999998</v>
      </c>
      <c r="C15" s="79">
        <v>-8.4499999999999993</v>
      </c>
      <c r="D15" s="79">
        <v>-8.9030000000000005</v>
      </c>
      <c r="E15" s="79">
        <v>-11.340999999999999</v>
      </c>
      <c r="F15" s="91">
        <v>-12.382000000000001</v>
      </c>
      <c r="G15" s="91">
        <v>-12.119</v>
      </c>
      <c r="H15" s="91">
        <v>0</v>
      </c>
      <c r="I15" s="91">
        <v>0</v>
      </c>
      <c r="L15" s="111">
        <v>6.0368926887995583E-2</v>
      </c>
      <c r="M15" s="111">
        <v>8.2597773281330944E-2</v>
      </c>
      <c r="N15" s="111">
        <v>7.2939537932164511E-2</v>
      </c>
      <c r="O15" s="111">
        <v>7.5911832232240267E-2</v>
      </c>
      <c r="P15" s="111">
        <v>7.5440659481261704E-2</v>
      </c>
      <c r="Q15" s="111">
        <v>7.1227901072033098E-2</v>
      </c>
      <c r="R15" s="111">
        <v>0</v>
      </c>
      <c r="S15" s="111">
        <v>0</v>
      </c>
    </row>
    <row r="16" spans="1:19" s="94" customFormat="1">
      <c r="A16" s="90" t="s">
        <v>235</v>
      </c>
      <c r="B16" s="79">
        <v>-1.4810000000000001</v>
      </c>
      <c r="C16" s="91">
        <v>-1.528</v>
      </c>
      <c r="D16" s="91">
        <v>-1.571</v>
      </c>
      <c r="E16" s="91">
        <v>-1.9930000000000001</v>
      </c>
      <c r="F16" s="91">
        <v>-2.52</v>
      </c>
      <c r="G16" s="91">
        <v>-4.7</v>
      </c>
      <c r="H16" s="91">
        <v>-5.1680000000000001</v>
      </c>
      <c r="I16" s="91">
        <v>-8.8840000000000003</v>
      </c>
      <c r="L16" s="111">
        <v>1.5110086314200011E-2</v>
      </c>
      <c r="M16" s="111">
        <v>1.4936023381523514E-2</v>
      </c>
      <c r="N16" s="111">
        <v>1.2870719318368015E-2</v>
      </c>
      <c r="O16" s="111">
        <v>1.3340294651164349E-2</v>
      </c>
      <c r="P16" s="111">
        <v>1.5353776602550434E-2</v>
      </c>
      <c r="Q16" s="111">
        <v>2.7623659958623283E-2</v>
      </c>
      <c r="R16" s="111">
        <v>2.7198282213754921E-2</v>
      </c>
      <c r="S16" s="111">
        <v>4.3448916711498024E-2</v>
      </c>
    </row>
    <row r="17" spans="1:19" s="94" customFormat="1">
      <c r="A17" s="90" t="s">
        <v>104</v>
      </c>
      <c r="B17" s="91">
        <v>-2.5819999999999999</v>
      </c>
      <c r="C17" s="79">
        <v>-5.8979999999999997</v>
      </c>
      <c r="D17" s="91">
        <v>-1.6359999999999999</v>
      </c>
      <c r="E17" s="79">
        <v>-3.1339999999999999</v>
      </c>
      <c r="F17" s="91">
        <v>-5.15</v>
      </c>
      <c r="G17" s="91">
        <v>-4.3470000000000004</v>
      </c>
      <c r="H17" s="91">
        <v>-5.3339999999999996</v>
      </c>
      <c r="I17" s="91">
        <v>-5.984</v>
      </c>
      <c r="L17" s="111">
        <v>2.6343175464729526E-2</v>
      </c>
      <c r="M17" s="111">
        <v>5.7652268261927798E-2</v>
      </c>
      <c r="N17" s="111">
        <v>1.3403244306078976E-2</v>
      </c>
      <c r="O17" s="111">
        <v>2.097766354076722E-2</v>
      </c>
      <c r="P17" s="111">
        <v>3.1377757739339179E-2</v>
      </c>
      <c r="Q17" s="111">
        <v>2.55489467744969E-2</v>
      </c>
      <c r="R17" s="111">
        <v>2.8071911247710669E-2</v>
      </c>
      <c r="S17" s="111">
        <v>2.9265906979018926E-2</v>
      </c>
    </row>
    <row r="18" spans="1:19" s="94" customFormat="1">
      <c r="A18" s="90" t="s">
        <v>105</v>
      </c>
      <c r="B18" s="91">
        <v>-2.552</v>
      </c>
      <c r="C18" s="91">
        <v>-8.1519999999999992</v>
      </c>
      <c r="D18" s="91">
        <v>-4.3390000000000004</v>
      </c>
      <c r="E18" s="91">
        <v>-4.226</v>
      </c>
      <c r="F18" s="91">
        <v>-3.2389999999999999</v>
      </c>
      <c r="G18" s="91">
        <v>-8.3849999999999998</v>
      </c>
      <c r="H18" s="91">
        <v>-11.548</v>
      </c>
      <c r="I18" s="91">
        <v>-11.556999999999999</v>
      </c>
      <c r="L18" s="111">
        <v>2.6037096741281855E-2</v>
      </c>
      <c r="M18" s="111">
        <v>7.9684857726557382E-2</v>
      </c>
      <c r="N18" s="111">
        <v>3.5548091102736365E-2</v>
      </c>
      <c r="O18" s="111">
        <v>2.8287047263331928E-2</v>
      </c>
      <c r="P18" s="111">
        <v>1.9734477149071766E-2</v>
      </c>
      <c r="Q18" s="111">
        <v>4.9281784841075794E-2</v>
      </c>
      <c r="R18" s="111">
        <v>6.0775108940487967E-2</v>
      </c>
      <c r="S18" s="111">
        <v>5.6521739130434775E-2</v>
      </c>
    </row>
    <row r="19" spans="1:19" s="94" customFormat="1">
      <c r="A19" s="90" t="s">
        <v>238</v>
      </c>
      <c r="B19" s="79">
        <v>-0.59</v>
      </c>
      <c r="C19" s="91">
        <v>-0.65400000000000003</v>
      </c>
      <c r="D19" s="91">
        <v>-0.63900000000000001</v>
      </c>
      <c r="E19" s="91">
        <v>-0.67</v>
      </c>
      <c r="F19" s="91">
        <v>-1.1080000000000001</v>
      </c>
      <c r="G19" s="91">
        <v>-1.7849999999999999</v>
      </c>
      <c r="H19" s="91">
        <v>-3.105</v>
      </c>
      <c r="I19" s="91">
        <v>-3.8389999999999991</v>
      </c>
      <c r="L19" s="111">
        <v>6.01954822780419E-3</v>
      </c>
      <c r="M19" s="111">
        <v>6.3927744054426564E-3</v>
      </c>
      <c r="N19" s="111">
        <v>5.2351302638046866E-3</v>
      </c>
      <c r="O19" s="111">
        <v>4.4846951411340258E-3</v>
      </c>
      <c r="P19" s="111">
        <v>6.750787490327731E-3</v>
      </c>
      <c r="Q19" s="111">
        <v>1.0491113409817565E-2</v>
      </c>
      <c r="R19" s="111">
        <v>1.6341073195377132E-2</v>
      </c>
      <c r="S19" s="111">
        <v>1.8775370469995594E-2</v>
      </c>
    </row>
    <row r="20" spans="1:19" s="94" customFormat="1">
      <c r="A20" s="89" t="s">
        <v>106</v>
      </c>
      <c r="B20" s="79">
        <v>-2.6920000000000002</v>
      </c>
      <c r="C20" s="91">
        <v>2.2229999999999999</v>
      </c>
      <c r="D20" s="79">
        <v>-2.7290000000000001</v>
      </c>
      <c r="E20" s="79">
        <v>-6.1070000000000002</v>
      </c>
      <c r="F20" s="91">
        <v>-3.0459999999999998</v>
      </c>
      <c r="G20" s="91">
        <v>-4.9480000000000004</v>
      </c>
      <c r="H20" s="91">
        <v>-6.9619999999999997</v>
      </c>
      <c r="I20" s="91">
        <v>-8.2210000000000001</v>
      </c>
      <c r="L20" s="111">
        <v>2.7465464117370986E-2</v>
      </c>
      <c r="M20" s="111">
        <v>-2.1729568047857833E-2</v>
      </c>
      <c r="N20" s="111">
        <v>2.2357856791741768E-2</v>
      </c>
      <c r="O20" s="111">
        <v>4.0877661532694773E-2</v>
      </c>
      <c r="P20" s="111">
        <v>1.8558572829908183E-2</v>
      </c>
      <c r="Q20" s="111">
        <v>2.9081248824525108E-2</v>
      </c>
      <c r="R20" s="111">
        <v>3.663979117108393E-2</v>
      </c>
      <c r="S20" s="111">
        <v>4.0206387245072625E-2</v>
      </c>
    </row>
    <row r="21" spans="1:19" s="94" customFormat="1">
      <c r="A21" s="89" t="s">
        <v>107</v>
      </c>
      <c r="B21" s="79">
        <v>-0.79200000000000004</v>
      </c>
      <c r="C21" s="79">
        <v>-0.91</v>
      </c>
      <c r="D21" s="79">
        <v>-1.3580000000000001</v>
      </c>
      <c r="E21" s="79">
        <v>-0.55400000000000005</v>
      </c>
      <c r="F21" s="91">
        <v>-3.077</v>
      </c>
      <c r="G21" s="91">
        <v>-3.2879999999999998</v>
      </c>
      <c r="H21" s="91">
        <v>-4.2969999999999997</v>
      </c>
      <c r="I21" s="91">
        <v>-3.2410000000000014</v>
      </c>
      <c r="L21" s="111">
        <v>8.0804782990185064E-3</v>
      </c>
      <c r="M21" s="111">
        <v>8.8951448149125634E-3</v>
      </c>
      <c r="N21" s="111">
        <v>1.1125675897099788E-2</v>
      </c>
      <c r="O21" s="111">
        <v>3.7082404599824634E-3</v>
      </c>
      <c r="P21" s="111">
        <v>1.8747448653193527E-2</v>
      </c>
      <c r="Q21" s="111">
        <v>1.9324807222117733E-2</v>
      </c>
      <c r="R21" s="111">
        <v>2.2614361198240108E-2</v>
      </c>
      <c r="S21" s="111">
        <v>1.5850736049298191E-2</v>
      </c>
    </row>
    <row r="22" spans="1:19" s="94" customFormat="1">
      <c r="A22" s="90" t="s">
        <v>110</v>
      </c>
      <c r="B22" s="79">
        <v>-16.155000000000001</v>
      </c>
      <c r="C22" s="79">
        <v>-17.132000000000001</v>
      </c>
      <c r="D22" s="91">
        <v>-23.346</v>
      </c>
      <c r="E22" s="91">
        <v>-23.622</v>
      </c>
      <c r="F22" s="91">
        <v>-26.247</v>
      </c>
      <c r="G22" s="91">
        <v>-31.465</v>
      </c>
      <c r="H22" s="91">
        <v>-35.524999999999999</v>
      </c>
      <c r="I22" s="91">
        <v>-38.302999999999983</v>
      </c>
      <c r="L22" s="111">
        <v>0.16482339257657069</v>
      </c>
      <c r="M22" s="111">
        <v>0.16746331974624401</v>
      </c>
      <c r="N22" s="111">
        <v>0.19126659020154022</v>
      </c>
      <c r="O22" s="111">
        <v>0.15811562481174321</v>
      </c>
      <c r="P22" s="111">
        <v>0.15991689463775446</v>
      </c>
      <c r="Q22" s="111">
        <v>0.18493158736129395</v>
      </c>
      <c r="R22" s="111">
        <v>0.18696187609203629</v>
      </c>
      <c r="S22" s="111">
        <v>0.18732821440798153</v>
      </c>
    </row>
    <row r="23" spans="1:19" s="94" customFormat="1">
      <c r="A23" s="90" t="s">
        <v>109</v>
      </c>
      <c r="B23" s="79">
        <v>-2.8000000000000001E-2</v>
      </c>
      <c r="C23" s="79">
        <v>2.7959999999999998</v>
      </c>
      <c r="D23" s="79">
        <v>0.33</v>
      </c>
      <c r="E23" s="79">
        <v>-5.9349999999999996</v>
      </c>
      <c r="F23" s="91">
        <v>-6.400000000000361E-2</v>
      </c>
      <c r="G23" s="91">
        <v>-6.4440000000000062</v>
      </c>
      <c r="H23" s="91">
        <v>-1.5230000000000068</v>
      </c>
      <c r="I23" s="91">
        <v>-3.5079999999999849</v>
      </c>
      <c r="L23" s="111">
        <v>2.8567347521782599E-4</v>
      </c>
      <c r="M23" s="111">
        <v>-2.7330576815929149E-2</v>
      </c>
      <c r="N23" s="111">
        <v>-2.7035883991479602E-3</v>
      </c>
      <c r="O23" s="111">
        <v>3.972636666064245E-2</v>
      </c>
      <c r="P23" s="111">
        <v>3.8993718355685838E-4</v>
      </c>
      <c r="Q23" s="111">
        <v>3.7873801015610345E-2</v>
      </c>
      <c r="R23" s="111">
        <v>8.0152832452687547E-3</v>
      </c>
      <c r="S23" s="111">
        <v>1.7156551083288427E-2</v>
      </c>
    </row>
    <row r="24" spans="1:19" s="94" customFormat="1">
      <c r="A24" s="92" t="s">
        <v>119</v>
      </c>
      <c r="B24" s="93">
        <v>51.821000000000005</v>
      </c>
      <c r="C24" s="93">
        <v>53.240999999999993</v>
      </c>
      <c r="D24" s="93">
        <v>60.091000000000008</v>
      </c>
      <c r="E24" s="96">
        <v>69.47999999999999</v>
      </c>
      <c r="F24" s="93">
        <v>82.920999999999978</v>
      </c>
      <c r="G24" s="93">
        <v>66.923000000000002</v>
      </c>
      <c r="H24" s="93">
        <v>86.701000000000008</v>
      </c>
      <c r="I24" s="93">
        <v>87.781000000000034</v>
      </c>
      <c r="L24" s="111"/>
      <c r="M24" s="111"/>
      <c r="N24" s="111"/>
      <c r="O24" s="111"/>
      <c r="P24" s="111"/>
      <c r="Q24" s="111"/>
      <c r="R24" s="111"/>
      <c r="S24" s="111"/>
    </row>
    <row r="25" spans="1:19" s="94" customFormat="1">
      <c r="A25" s="90" t="s">
        <v>120</v>
      </c>
      <c r="B25" s="91">
        <v>-9.32</v>
      </c>
      <c r="C25" s="91">
        <v>-5.3179999999999996</v>
      </c>
      <c r="D25" s="91">
        <v>-8.4909999999999997</v>
      </c>
      <c r="E25" s="91">
        <v>-11.564</v>
      </c>
      <c r="F25" s="91">
        <v>-13.776999999999999</v>
      </c>
      <c r="G25" s="91">
        <v>-16.097999999999999</v>
      </c>
      <c r="H25" s="91">
        <v>-18.645</v>
      </c>
      <c r="I25" s="91">
        <v>-20.710999999999995</v>
      </c>
      <c r="L25" s="111">
        <v>9.508845675107637E-2</v>
      </c>
      <c r="M25" s="111">
        <v>5.1982835302972541E-2</v>
      </c>
      <c r="N25" s="111">
        <v>6.9564148779288876E-2</v>
      </c>
      <c r="O25" s="111">
        <v>7.7404499421005787E-2</v>
      </c>
      <c r="P25" s="111">
        <v>8.3940071529102114E-2</v>
      </c>
      <c r="Q25" s="111">
        <v>9.4613974045514374E-2</v>
      </c>
      <c r="R25" s="111">
        <v>9.8125381554849164E-2</v>
      </c>
      <c r="S25" s="111">
        <v>0.1012911429549567</v>
      </c>
    </row>
    <row r="26" spans="1:19" s="94" customFormat="1">
      <c r="A26" s="90" t="s">
        <v>266</v>
      </c>
      <c r="B26" s="91">
        <v>-5.5229999999999997</v>
      </c>
      <c r="C26" s="79">
        <v>-3.2120000000000002</v>
      </c>
      <c r="D26" s="91">
        <v>-4.7350000000000003</v>
      </c>
      <c r="E26" s="79">
        <v>-5.3570000000000002</v>
      </c>
      <c r="F26" s="91">
        <v>-7.7729999999999997</v>
      </c>
      <c r="G26" s="91">
        <v>-7.931</v>
      </c>
      <c r="H26" s="91">
        <v>-9.152000000000001</v>
      </c>
      <c r="I26" s="91">
        <v>-10.079000000000001</v>
      </c>
      <c r="L26" s="111">
        <v>5.6349092986716177E-2</v>
      </c>
      <c r="M26" s="111">
        <v>3.1396928731317754E-2</v>
      </c>
      <c r="N26" s="111">
        <v>3.8792397181713914E-2</v>
      </c>
      <c r="O26" s="111">
        <v>3.5857480404559668E-2</v>
      </c>
      <c r="P26" s="111">
        <v>4.7359089496676395E-2</v>
      </c>
      <c r="Q26" s="111">
        <v>4.661345683656197E-2</v>
      </c>
      <c r="R26" s="111">
        <v>4.8165379028692931E-2</v>
      </c>
      <c r="S26" s="111">
        <v>4.9293294859881646E-2</v>
      </c>
    </row>
    <row r="27" spans="1:19" s="94" customFormat="1">
      <c r="A27" s="90" t="s">
        <v>268</v>
      </c>
      <c r="B27" s="91">
        <v>-2.4350000000000001</v>
      </c>
      <c r="C27" s="79">
        <v>-1.681</v>
      </c>
      <c r="D27" s="91">
        <v>-2.4249999999999998</v>
      </c>
      <c r="E27" s="79">
        <v>-2.6509999999999998</v>
      </c>
      <c r="F27" s="91">
        <v>-3.8490000000000002</v>
      </c>
      <c r="G27" s="91">
        <v>-5.6630000000000003</v>
      </c>
      <c r="H27" s="91">
        <v>-5.3570000000000002</v>
      </c>
      <c r="I27" s="91">
        <v>-4.6350000000000016</v>
      </c>
      <c r="L27" s="111">
        <v>2.4843389719835941E-2</v>
      </c>
      <c r="M27" s="111">
        <v>1.6431580696558264E-2</v>
      </c>
      <c r="N27" s="111">
        <v>1.986727838767819E-2</v>
      </c>
      <c r="O27" s="111">
        <v>1.7744666894248209E-2</v>
      </c>
      <c r="P27" s="111">
        <v>2.3451065929847865E-2</v>
      </c>
      <c r="Q27" s="111">
        <v>3.3283571562911417E-2</v>
      </c>
      <c r="R27" s="111">
        <v>2.8192956234343095E-2</v>
      </c>
      <c r="S27" s="111">
        <v>2.2668362106910558E-2</v>
      </c>
    </row>
    <row r="28" spans="1:19" s="94" customFormat="1">
      <c r="A28" s="90" t="s">
        <v>272</v>
      </c>
      <c r="B28" s="91">
        <v>-1.3550000000000006</v>
      </c>
      <c r="C28" s="91">
        <v>-0.41299999999999937</v>
      </c>
      <c r="D28" s="91">
        <v>-1.2759999999999996</v>
      </c>
      <c r="E28" s="91">
        <v>-3.431</v>
      </c>
      <c r="F28" s="91">
        <v>-1.9799999999999993</v>
      </c>
      <c r="G28" s="91">
        <v>-2.3189999999999986</v>
      </c>
      <c r="H28" s="91">
        <v>-3.9259999999999993</v>
      </c>
      <c r="I28" s="91">
        <v>-5.7719999999999914</v>
      </c>
      <c r="L28" s="111">
        <v>1.38245556757198E-2</v>
      </c>
      <c r="M28" s="111">
        <v>4.0370272621526194E-3</v>
      </c>
      <c r="N28" s="111">
        <v>1.0453875143372109E-2</v>
      </c>
      <c r="O28" s="111">
        <v>2.2965655267508722E-2</v>
      </c>
      <c r="P28" s="111">
        <v>1.2063681616289623E-2</v>
      </c>
      <c r="Q28" s="111">
        <v>1.3629631371073906E-2</v>
      </c>
      <c r="R28" s="111">
        <v>2.0661852935604064E-2</v>
      </c>
      <c r="S28" s="111">
        <v>2.8229080060644552E-2</v>
      </c>
    </row>
    <row r="29" spans="1:19" s="94" customFormat="1">
      <c r="A29" s="90" t="s">
        <v>267</v>
      </c>
      <c r="B29" s="91">
        <v>-7.0000000000000001E-3</v>
      </c>
      <c r="C29" s="79">
        <v>-1.2E-2</v>
      </c>
      <c r="D29" s="91">
        <v>-5.5E-2</v>
      </c>
      <c r="E29" s="79">
        <v>-0.125</v>
      </c>
      <c r="F29" s="91">
        <v>-0.17499999999999999</v>
      </c>
      <c r="G29" s="91">
        <v>-0.185</v>
      </c>
      <c r="H29" s="91">
        <v>-0.21</v>
      </c>
      <c r="I29" s="91">
        <v>-0.22500000000000009</v>
      </c>
      <c r="L29" s="111">
        <v>7.1418368804456497E-5</v>
      </c>
      <c r="M29" s="111">
        <v>1.1729861294390195E-4</v>
      </c>
      <c r="N29" s="111">
        <v>4.5059806652465999E-4</v>
      </c>
      <c r="O29" s="111">
        <v>8.3669685468918385E-4</v>
      </c>
      <c r="P29" s="111">
        <v>1.0662344862882244E-3</v>
      </c>
      <c r="Q29" s="111">
        <v>1.0873142749670867E-3</v>
      </c>
      <c r="R29" s="111">
        <v>1.1051933562090815E-3</v>
      </c>
      <c r="S29" s="111">
        <v>1.10040592751993E-3</v>
      </c>
    </row>
    <row r="30" spans="1:19" s="94" customFormat="1">
      <c r="A30" s="90" t="s">
        <v>121</v>
      </c>
      <c r="B30" s="79">
        <v>-21.106999999999999</v>
      </c>
      <c r="C30" s="79">
        <v>-16.315999999999999</v>
      </c>
      <c r="D30" s="79">
        <v>-22.652000000000001</v>
      </c>
      <c r="E30" s="79">
        <v>-26.515999999999998</v>
      </c>
      <c r="F30" s="79">
        <v>-35.030999999999999</v>
      </c>
      <c r="G30" s="79">
        <v>-41.12</v>
      </c>
      <c r="H30" s="79">
        <v>-36.567999999999998</v>
      </c>
      <c r="I30" s="79">
        <v>-37.254000000000026</v>
      </c>
      <c r="L30" s="111">
        <v>0.21534678719366618</v>
      </c>
      <c r="M30" s="111">
        <v>0.15948701406605867</v>
      </c>
      <c r="N30" s="111">
        <v>0.18558086187121089</v>
      </c>
      <c r="O30" s="111">
        <v>0.1774868303915072</v>
      </c>
      <c r="P30" s="111">
        <v>0.21343577308093026</v>
      </c>
      <c r="Q30" s="111">
        <v>0.24167763776565732</v>
      </c>
      <c r="R30" s="111">
        <v>0.19245100309454138</v>
      </c>
      <c r="S30" s="111">
        <v>0.18219787743923327</v>
      </c>
    </row>
    <row r="31" spans="1:19" s="94" customFormat="1">
      <c r="A31" s="90" t="s">
        <v>269</v>
      </c>
      <c r="B31" s="79">
        <v>-11.968999999999999</v>
      </c>
      <c r="C31" s="79">
        <v>-9.6739999999999995</v>
      </c>
      <c r="D31" s="79">
        <v>-12.59</v>
      </c>
      <c r="E31" s="79">
        <v>-10.343</v>
      </c>
      <c r="F31" s="91">
        <v>-18.260000000000002</v>
      </c>
      <c r="G31" s="91">
        <v>-15.106999999999999</v>
      </c>
      <c r="H31" s="91">
        <v>-17.016999999999999</v>
      </c>
      <c r="I31" s="91">
        <v>-18.959000000000003</v>
      </c>
      <c r="L31" s="111">
        <v>0.12211520803150569</v>
      </c>
      <c r="M31" s="111">
        <v>9.4562231801608942E-2</v>
      </c>
      <c r="N31" s="111">
        <v>0.10314599377355399</v>
      </c>
      <c r="O31" s="111">
        <v>6.9231644544401838E-2</v>
      </c>
      <c r="P31" s="111">
        <v>0.11125395268355989</v>
      </c>
      <c r="Q31" s="111">
        <v>8.8789495956366371E-2</v>
      </c>
      <c r="R31" s="111">
        <v>8.9557501631475897E-2</v>
      </c>
      <c r="S31" s="111">
        <v>9.2722648799334881E-2</v>
      </c>
    </row>
    <row r="32" spans="1:19" s="94" customFormat="1">
      <c r="A32" s="90" t="s">
        <v>271</v>
      </c>
      <c r="B32" s="79">
        <v>-7.1429999999999998</v>
      </c>
      <c r="C32" s="79">
        <v>-4.927999999999999</v>
      </c>
      <c r="D32" s="79">
        <v>-8.2160000000000011</v>
      </c>
      <c r="E32" s="79">
        <v>-14.563999999999998</v>
      </c>
      <c r="F32" s="91">
        <v>-11.368999999999996</v>
      </c>
      <c r="G32" s="91">
        <v>-19.995999999999995</v>
      </c>
      <c r="H32" s="91">
        <v>-13.376999999999999</v>
      </c>
      <c r="I32" s="91">
        <v>-10.648000000000025</v>
      </c>
      <c r="L32" s="111">
        <v>7.2877344052890397E-2</v>
      </c>
      <c r="M32" s="111">
        <v>4.8170630382295722E-2</v>
      </c>
      <c r="N32" s="111">
        <v>6.7311158446665575E-2</v>
      </c>
      <c r="O32" s="111">
        <v>9.7485223933546181E-2</v>
      </c>
      <c r="P32" s="111">
        <v>6.9268684997776123E-2</v>
      </c>
      <c r="Q32" s="111">
        <v>0.11752397968779384</v>
      </c>
      <c r="R32" s="111">
        <v>7.0400816790518489E-2</v>
      </c>
      <c r="S32" s="111">
        <v>5.2076099183254385E-2</v>
      </c>
    </row>
    <row r="33" spans="1:19" s="94" customFormat="1">
      <c r="A33" s="90" t="s">
        <v>270</v>
      </c>
      <c r="B33" s="79">
        <v>-1.9950000000000001</v>
      </c>
      <c r="C33" s="79">
        <v>-1.714</v>
      </c>
      <c r="D33" s="91">
        <v>-1.8460000000000001</v>
      </c>
      <c r="E33" s="91">
        <v>-1.609</v>
      </c>
      <c r="F33" s="91">
        <v>-5.4020000000000001</v>
      </c>
      <c r="G33" s="91">
        <v>-6.0170000000000003</v>
      </c>
      <c r="H33" s="91">
        <v>-6.1740000000000004</v>
      </c>
      <c r="I33" s="91">
        <v>-7.6469999999999994</v>
      </c>
      <c r="L33" s="111">
        <v>2.0354235109270102E-2</v>
      </c>
      <c r="M33" s="111">
        <v>1.6754151882153994E-2</v>
      </c>
      <c r="N33" s="111">
        <v>1.5123709650991315E-2</v>
      </c>
      <c r="O33" s="111">
        <v>1.0769961913559174E-2</v>
      </c>
      <c r="P33" s="111">
        <v>3.2913135399594222E-2</v>
      </c>
      <c r="Q33" s="111">
        <v>3.5364162121497088E-2</v>
      </c>
      <c r="R33" s="111">
        <v>3.2492684672546998E-2</v>
      </c>
      <c r="S33" s="111">
        <v>3.7399129456644004E-2</v>
      </c>
    </row>
    <row r="34" spans="1:19" s="94" customFormat="1">
      <c r="A34" s="90" t="s">
        <v>108</v>
      </c>
      <c r="B34" s="91">
        <v>-11.847</v>
      </c>
      <c r="C34" s="79">
        <v>-7.8E-2</v>
      </c>
      <c r="D34" s="91">
        <v>-13.529</v>
      </c>
      <c r="E34" s="91">
        <v>0</v>
      </c>
      <c r="F34" s="91">
        <v>-7.843</v>
      </c>
      <c r="G34" s="91">
        <v>-2.5339999999999998</v>
      </c>
      <c r="H34" s="91">
        <v>-3.49</v>
      </c>
      <c r="I34" s="91">
        <v>-7.1720000000000006</v>
      </c>
      <c r="L34" s="111">
        <v>0.12087048788948516</v>
      </c>
      <c r="M34" s="111">
        <v>7.6244098413536258E-4</v>
      </c>
      <c r="N34" s="111">
        <v>0.11083893167294773</v>
      </c>
      <c r="O34" s="111">
        <v>0</v>
      </c>
      <c r="P34" s="111">
        <v>4.7785583291191688E-2</v>
      </c>
      <c r="Q34" s="111">
        <v>1.4893266879819445E-2</v>
      </c>
      <c r="R34" s="111">
        <v>1.8367261015093783E-2</v>
      </c>
      <c r="S34" s="111">
        <v>3.5076050276324156E-2</v>
      </c>
    </row>
    <row r="35" spans="1:19" s="94" customFormat="1">
      <c r="A35" s="90" t="s">
        <v>236</v>
      </c>
      <c r="B35" s="79">
        <v>-1.1819999999999999</v>
      </c>
      <c r="C35" s="91">
        <v>-0.52500000000000002</v>
      </c>
      <c r="D35" s="91">
        <v>-0.16600000000000001</v>
      </c>
      <c r="E35" s="79">
        <v>-0.27</v>
      </c>
      <c r="F35" s="91">
        <v>-0.96399999999999997</v>
      </c>
      <c r="G35" s="91">
        <v>-1.5780000000000001</v>
      </c>
      <c r="H35" s="91">
        <v>-0.91400000000000003</v>
      </c>
      <c r="I35" s="91">
        <v>-2.4239999999999999</v>
      </c>
      <c r="L35" s="111">
        <v>1.2059501703838226E-2</v>
      </c>
      <c r="M35" s="111">
        <v>5.1318143162957103E-3</v>
      </c>
      <c r="N35" s="111">
        <v>1.3599868916926103E-3</v>
      </c>
      <c r="O35" s="111">
        <v>1.8072652061286373E-3</v>
      </c>
      <c r="P35" s="111">
        <v>5.8734288273248484E-3</v>
      </c>
      <c r="Q35" s="111">
        <v>9.274496896746285E-3</v>
      </c>
      <c r="R35" s="111">
        <v>4.8102225122623838E-3</v>
      </c>
      <c r="S35" s="111">
        <v>1.185503985914804E-2</v>
      </c>
    </row>
    <row r="36" spans="1:19" s="94" customFormat="1">
      <c r="A36" s="90" t="s">
        <v>109</v>
      </c>
      <c r="B36" s="79">
        <v>-5.9349999999999987</v>
      </c>
      <c r="C36" s="79">
        <v>-0.7</v>
      </c>
      <c r="D36" s="79">
        <v>4.2489999999999997</v>
      </c>
      <c r="E36" s="79">
        <v>2.4900000000000002</v>
      </c>
      <c r="F36" s="91">
        <v>1.2030000000000003</v>
      </c>
      <c r="G36" s="91">
        <v>0.85999999999999988</v>
      </c>
      <c r="H36" s="91">
        <v>-0.50500000000000034</v>
      </c>
      <c r="I36" s="91">
        <v>7.400000000000162E-2</v>
      </c>
      <c r="L36" s="111">
        <v>6.0552574122064176E-2</v>
      </c>
      <c r="M36" s="111">
        <v>6.8424190883942795E-3</v>
      </c>
      <c r="N36" s="111">
        <v>-3.4810748812059637E-2</v>
      </c>
      <c r="O36" s="111">
        <v>-1.6667001345408546E-2</v>
      </c>
      <c r="P36" s="111">
        <v>-7.3296004971699115E-3</v>
      </c>
      <c r="Q36" s="111">
        <v>-5.0545420349821322E-3</v>
      </c>
      <c r="R36" s="111">
        <v>2.657726880407555E-3</v>
      </c>
      <c r="S36" s="111">
        <v>-3.6191128282878478E-4</v>
      </c>
    </row>
    <row r="37" spans="1:19">
      <c r="A37" s="51" t="s">
        <v>111</v>
      </c>
      <c r="B37" s="52">
        <v>2.4300000000000068</v>
      </c>
      <c r="C37" s="52">
        <v>30.303999999999998</v>
      </c>
      <c r="D37" s="52">
        <v>19.502000000000006</v>
      </c>
      <c r="E37" s="52">
        <v>33.61999999999999</v>
      </c>
      <c r="F37" s="52">
        <v>26.508999999999979</v>
      </c>
      <c r="G37" s="52">
        <v>6.4530000000000047</v>
      </c>
      <c r="H37" s="52">
        <v>26.579000000000011</v>
      </c>
      <c r="I37" s="52">
        <v>20.294000000000011</v>
      </c>
      <c r="L37" s="111"/>
      <c r="M37" s="111"/>
      <c r="N37" s="111"/>
      <c r="O37" s="111"/>
      <c r="P37" s="111"/>
      <c r="Q37" s="111"/>
      <c r="R37" s="111"/>
      <c r="S37" s="111"/>
    </row>
    <row r="38" spans="1:19">
      <c r="A38" s="51" t="s">
        <v>112</v>
      </c>
      <c r="B38" s="52">
        <v>26.504000000000012</v>
      </c>
      <c r="C38" s="52">
        <v>57.611999999999995</v>
      </c>
      <c r="D38" s="52">
        <v>53.652000000000008</v>
      </c>
      <c r="E38" s="52">
        <v>70.316999999999993</v>
      </c>
      <c r="F38" s="52">
        <v>70.714999999999975</v>
      </c>
      <c r="G38" s="52">
        <v>58.215000000000003</v>
      </c>
      <c r="H38" s="52">
        <v>73.951000000000008</v>
      </c>
      <c r="I38" s="52">
        <v>68.483999999999995</v>
      </c>
    </row>
    <row r="39" spans="1:19">
      <c r="A39" s="51" t="s">
        <v>122</v>
      </c>
      <c r="B39" s="57">
        <v>0.2704103495419023</v>
      </c>
      <c r="C39" s="57">
        <v>0.56315064074367316</v>
      </c>
      <c r="D39" s="57">
        <v>0.43955431754874658</v>
      </c>
      <c r="E39" s="57">
        <v>0.4706721018494347</v>
      </c>
      <c r="F39" s="57">
        <v>0.43085012398783873</v>
      </c>
      <c r="G39" s="57">
        <v>0.34215135414707543</v>
      </c>
      <c r="H39" s="57">
        <v>0.38919120897627524</v>
      </c>
      <c r="I39" s="57">
        <v>0.33493422017899932</v>
      </c>
      <c r="L39" s="120"/>
    </row>
    <row r="40" spans="1:19">
      <c r="A40" s="51" t="s">
        <v>113</v>
      </c>
      <c r="B40" s="52">
        <v>-17.787999999999997</v>
      </c>
      <c r="C40" s="52">
        <v>-16.344000000000001</v>
      </c>
      <c r="D40" s="52">
        <v>-5.6839999999999975</v>
      </c>
      <c r="E40" s="52">
        <v>-2.2960000000000065</v>
      </c>
      <c r="F40" s="52">
        <v>-30.093000000000004</v>
      </c>
      <c r="G40" s="52">
        <v>9.9200000000000017</v>
      </c>
      <c r="H40" s="52">
        <v>-30.951000000000008</v>
      </c>
      <c r="I40" s="52">
        <v>-16.363000000000003</v>
      </c>
      <c r="K40" s="100"/>
    </row>
    <row r="41" spans="1:19">
      <c r="A41" s="58" t="s">
        <v>114</v>
      </c>
      <c r="B41" s="56">
        <v>-19.817999999999998</v>
      </c>
      <c r="C41" s="56">
        <v>-24.276</v>
      </c>
      <c r="D41" s="56">
        <v>-36.51</v>
      </c>
      <c r="E41" s="56">
        <v>-27.92400000000001</v>
      </c>
      <c r="F41" s="56">
        <v>-40.334000000000003</v>
      </c>
      <c r="G41" s="56">
        <v>-32.235999999999997</v>
      </c>
      <c r="H41" s="56">
        <v>-57.215000000000003</v>
      </c>
      <c r="I41" s="56">
        <v>-46.944000000000003</v>
      </c>
    </row>
    <row r="42" spans="1:19">
      <c r="A42" s="58" t="s">
        <v>239</v>
      </c>
      <c r="B42" s="99">
        <v>-6.6370000000000005</v>
      </c>
      <c r="C42" s="99">
        <v>-3.4550000000000001</v>
      </c>
      <c r="D42" s="99">
        <v>-9.9629999999999992</v>
      </c>
      <c r="E42" s="99">
        <v>-18.999000000000002</v>
      </c>
      <c r="F42" s="99">
        <v>-10.686</v>
      </c>
      <c r="G42" s="99">
        <v>-15.303000000000001</v>
      </c>
      <c r="H42" s="99">
        <v>-26.917000000000002</v>
      </c>
      <c r="I42" s="99">
        <v>-30.339999999999996</v>
      </c>
    </row>
    <row r="43" spans="1:19">
      <c r="A43" s="58" t="s">
        <v>240</v>
      </c>
      <c r="B43" s="99">
        <v>-10.577</v>
      </c>
      <c r="C43" s="99">
        <v>-15.784000000000001</v>
      </c>
      <c r="D43" s="99">
        <v>-19.725999999999999</v>
      </c>
      <c r="E43" s="99">
        <v>-8.1380000000000035</v>
      </c>
      <c r="F43" s="99">
        <v>-24.311</v>
      </c>
      <c r="G43" s="99">
        <v>-2.9649999999999999</v>
      </c>
      <c r="H43" s="99">
        <v>-24.922999999999998</v>
      </c>
      <c r="I43" s="99">
        <v>-9.786999999999999</v>
      </c>
    </row>
    <row r="44" spans="1:19">
      <c r="A44" s="58" t="s">
        <v>241</v>
      </c>
      <c r="B44" s="56">
        <v>0</v>
      </c>
      <c r="C44" s="56">
        <v>0</v>
      </c>
      <c r="D44" s="56">
        <v>0</v>
      </c>
      <c r="E44" s="56">
        <v>-5.5910000000000002</v>
      </c>
      <c r="F44" s="56">
        <v>-0.66600000000000004</v>
      </c>
      <c r="G44" s="56">
        <v>-9.1649999999999991</v>
      </c>
      <c r="H44" s="56">
        <v>-1.77</v>
      </c>
      <c r="I44" s="56">
        <v>-3.3640000000000012</v>
      </c>
    </row>
    <row r="45" spans="1:19">
      <c r="A45" s="58" t="s">
        <v>242</v>
      </c>
      <c r="B45" s="56">
        <v>-2.6040000000000001</v>
      </c>
      <c r="C45" s="56">
        <v>-5</v>
      </c>
      <c r="D45" s="56">
        <v>-6.820999999999998</v>
      </c>
      <c r="E45" s="56">
        <v>4.8039999999999994</v>
      </c>
      <c r="F45" s="56">
        <v>-4.6710000000000065</v>
      </c>
      <c r="G45" s="56">
        <v>-4.8029999999999973</v>
      </c>
      <c r="H45" s="56">
        <v>-3.6050000000000004</v>
      </c>
      <c r="I45" s="56">
        <v>-3.453000000000003</v>
      </c>
    </row>
    <row r="46" spans="1:19" ht="14.15" customHeight="1">
      <c r="A46" s="58" t="s">
        <v>115</v>
      </c>
      <c r="B46" s="56">
        <v>2.0299999999999998</v>
      </c>
      <c r="C46" s="56">
        <v>7.9320000000000004</v>
      </c>
      <c r="D46" s="56">
        <v>30.826000000000001</v>
      </c>
      <c r="E46" s="56">
        <v>25.628000000000004</v>
      </c>
      <c r="F46" s="56">
        <v>10.241</v>
      </c>
      <c r="G46" s="56">
        <v>42.155999999999999</v>
      </c>
      <c r="H46" s="56">
        <v>26.263999999999996</v>
      </c>
      <c r="I46" s="56">
        <v>30.581</v>
      </c>
    </row>
    <row r="47" spans="1:19" ht="14.15" customHeight="1">
      <c r="A47" s="58" t="s">
        <v>243</v>
      </c>
      <c r="B47" s="99">
        <v>0.48100000000000004</v>
      </c>
      <c r="C47" s="99">
        <v>0.28199999999999997</v>
      </c>
      <c r="D47" s="99">
        <v>0.22900000000000001</v>
      </c>
      <c r="E47" s="99">
        <v>0.55899999999999972</v>
      </c>
      <c r="F47" s="99">
        <v>0.40500000000000003</v>
      </c>
      <c r="G47" s="99">
        <v>2.266</v>
      </c>
      <c r="H47" s="99">
        <v>11.404999999999999</v>
      </c>
      <c r="I47" s="99">
        <v>20.220999999999997</v>
      </c>
      <c r="K47" s="100"/>
    </row>
    <row r="48" spans="1:19" ht="14.15" customHeight="1">
      <c r="A48" s="58" t="s">
        <v>244</v>
      </c>
      <c r="B48" s="99">
        <v>0.20899999999999963</v>
      </c>
      <c r="C48" s="99">
        <v>7.7220000000000004</v>
      </c>
      <c r="D48" s="99">
        <v>7.9880000000000004</v>
      </c>
      <c r="E48" s="99">
        <v>19.647000000000002</v>
      </c>
      <c r="F48" s="99">
        <v>2.1749999999999998</v>
      </c>
      <c r="G48" s="99">
        <v>35.634</v>
      </c>
      <c r="H48" s="99">
        <v>5.2329999999999997</v>
      </c>
      <c r="I48" s="99">
        <v>4.9840000000000062</v>
      </c>
    </row>
    <row r="49" spans="1:13" ht="14.15" customHeight="1">
      <c r="A49" s="58" t="s">
        <v>241</v>
      </c>
      <c r="B49" s="56">
        <v>0</v>
      </c>
      <c r="C49" s="56">
        <v>0</v>
      </c>
      <c r="D49" s="56">
        <v>17.359000000000002</v>
      </c>
      <c r="E49" s="56">
        <v>0</v>
      </c>
      <c r="F49" s="56">
        <v>4.2460000000000004</v>
      </c>
      <c r="G49" s="56">
        <v>-0.192</v>
      </c>
      <c r="H49" s="56">
        <v>5.2960000000000003</v>
      </c>
      <c r="I49" s="56">
        <v>2.04</v>
      </c>
    </row>
    <row r="50" spans="1:13" ht="14.15" customHeight="1">
      <c r="A50" s="58" t="s">
        <v>242</v>
      </c>
      <c r="B50" s="56">
        <v>1.34</v>
      </c>
      <c r="C50" s="56">
        <v>0</v>
      </c>
      <c r="D50" s="56">
        <v>5.25</v>
      </c>
      <c r="E50" s="56">
        <v>5.4219999999999997</v>
      </c>
      <c r="F50" s="56">
        <v>3.4149999999999991</v>
      </c>
      <c r="G50" s="56">
        <v>4.4479999999999986</v>
      </c>
      <c r="H50" s="56">
        <v>4.33</v>
      </c>
      <c r="I50" s="56">
        <v>3.3359999999999985</v>
      </c>
      <c r="M50" s="98"/>
    </row>
    <row r="51" spans="1:13">
      <c r="A51" s="53" t="s">
        <v>255</v>
      </c>
      <c r="B51" s="54">
        <v>-3.3960000000000004</v>
      </c>
      <c r="C51" s="54">
        <v>-2.0329999999999999</v>
      </c>
      <c r="D51" s="54">
        <v>2.2429999999999999</v>
      </c>
      <c r="E51" s="54">
        <v>-11.435</v>
      </c>
      <c r="F51" s="54">
        <v>-3.5920000000000001</v>
      </c>
      <c r="G51" s="54">
        <v>-1.56</v>
      </c>
      <c r="H51" s="54">
        <v>-2.5760000000000001</v>
      </c>
      <c r="I51" s="54">
        <v>-2.3769999999999993</v>
      </c>
    </row>
    <row r="52" spans="1:13">
      <c r="A52" s="51" t="s">
        <v>116</v>
      </c>
      <c r="B52" s="59">
        <v>-18.753999999999991</v>
      </c>
      <c r="C52" s="97">
        <v>11.926999999999998</v>
      </c>
      <c r="D52" s="59">
        <v>16.061000000000007</v>
      </c>
      <c r="E52" s="59">
        <v>19.888999999999982</v>
      </c>
      <c r="F52" s="59">
        <v>-7.176000000000025</v>
      </c>
      <c r="G52" s="59">
        <v>14.813000000000004</v>
      </c>
      <c r="H52" s="59">
        <v>-6.9479999999999968</v>
      </c>
      <c r="I52" s="59">
        <v>1.5540000000000087</v>
      </c>
    </row>
    <row r="53" spans="1:13">
      <c r="A53" s="51" t="s">
        <v>117</v>
      </c>
      <c r="B53" s="57">
        <v>-0.19134001265125378</v>
      </c>
      <c r="C53" s="57">
        <v>0.11658504638182651</v>
      </c>
      <c r="D53" s="57">
        <v>0.13158282811731942</v>
      </c>
      <c r="E53" s="57">
        <v>0.1331285099433053</v>
      </c>
      <c r="F53" s="57">
        <v>-4.3721706706310433E-2</v>
      </c>
      <c r="G53" s="57">
        <v>8.7061547865337624E-2</v>
      </c>
      <c r="H53" s="57">
        <v>-3.6566111614003312E-2</v>
      </c>
      <c r="I53" s="57">
        <v>7.6001369394043559E-3</v>
      </c>
    </row>
    <row r="55" spans="1:13">
      <c r="B55" s="112"/>
      <c r="F55" s="112"/>
      <c r="G55" s="113"/>
      <c r="H55" s="113"/>
      <c r="I55" s="113"/>
    </row>
    <row r="56" spans="1:13">
      <c r="G56" s="114"/>
      <c r="H56" s="114"/>
      <c r="I56" s="114"/>
      <c r="J56" s="114"/>
    </row>
    <row r="57" spans="1:13">
      <c r="I57" s="118"/>
    </row>
  </sheetData>
  <phoneticPr fontId="28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1D58-4EA7-49E1-84B0-A10DCB43DAE8}">
  <dimension ref="A3:F21"/>
  <sheetViews>
    <sheetView showGridLines="0" workbookViewId="0">
      <selection activeCell="H9" sqref="H9"/>
    </sheetView>
  </sheetViews>
  <sheetFormatPr defaultRowHeight="14.5"/>
  <cols>
    <col min="1" max="1" width="31.1796875" customWidth="1"/>
    <col min="6" max="6" width="10.7265625" bestFit="1" customWidth="1"/>
  </cols>
  <sheetData>
    <row r="3" spans="1:6" ht="29.5" customHeight="1"/>
    <row r="4" spans="1:6">
      <c r="A4" s="38" t="s">
        <v>151</v>
      </c>
      <c r="B4" s="41" t="s">
        <v>37</v>
      </c>
      <c r="C4" s="41" t="s">
        <v>38</v>
      </c>
      <c r="D4" s="41" t="s">
        <v>39</v>
      </c>
      <c r="E4" s="41" t="s">
        <v>9</v>
      </c>
      <c r="F4" s="41" t="s">
        <v>261</v>
      </c>
    </row>
    <row r="5" spans="1:6">
      <c r="A5" s="51" t="s">
        <v>152</v>
      </c>
      <c r="B5" s="52">
        <v>673.53399999999988</v>
      </c>
      <c r="C5" s="52">
        <v>707.8</v>
      </c>
      <c r="D5" s="52">
        <v>1121.1489999999999</v>
      </c>
      <c r="E5" s="52">
        <v>1101.819</v>
      </c>
      <c r="F5" s="52">
        <v>1122.0809999999999</v>
      </c>
    </row>
    <row r="6" spans="1:6">
      <c r="A6" s="58" t="s">
        <v>153</v>
      </c>
      <c r="B6" s="56">
        <v>251.9</v>
      </c>
      <c r="C6" s="56">
        <v>286</v>
      </c>
      <c r="D6" s="56">
        <v>214.67400000000001</v>
      </c>
      <c r="E6" s="56">
        <v>228.99199999999999</v>
      </c>
      <c r="F6" s="56">
        <v>236.917</v>
      </c>
    </row>
    <row r="7" spans="1:6">
      <c r="A7" s="58" t="s">
        <v>154</v>
      </c>
      <c r="B7" s="56">
        <v>0</v>
      </c>
      <c r="C7" s="56">
        <v>0</v>
      </c>
      <c r="D7" s="56">
        <v>11.566000000000001</v>
      </c>
      <c r="E7" s="56">
        <v>1.2749999999999999</v>
      </c>
      <c r="F7" s="56">
        <v>8.9090000000000007</v>
      </c>
    </row>
    <row r="8" spans="1:6">
      <c r="A8" s="58" t="s">
        <v>155</v>
      </c>
      <c r="B8" s="56">
        <v>5.6</v>
      </c>
      <c r="C8" s="56">
        <v>16.399999999999999</v>
      </c>
      <c r="D8" s="56">
        <v>14.593</v>
      </c>
      <c r="E8" s="56">
        <v>12.965999999999999</v>
      </c>
      <c r="F8" s="56">
        <v>7.9580000000000002</v>
      </c>
    </row>
    <row r="9" spans="1:6">
      <c r="A9" s="58" t="s">
        <v>156</v>
      </c>
      <c r="B9" s="56">
        <v>0.151</v>
      </c>
      <c r="C9" s="56">
        <v>1</v>
      </c>
      <c r="D9" s="56">
        <v>0.46</v>
      </c>
      <c r="E9" s="56">
        <v>0</v>
      </c>
      <c r="F9" s="56">
        <v>0.98299999999999998</v>
      </c>
    </row>
    <row r="10" spans="1:6">
      <c r="A10" s="58" t="s">
        <v>157</v>
      </c>
      <c r="B10" s="56">
        <v>399.9</v>
      </c>
      <c r="C10" s="56">
        <v>391.1</v>
      </c>
      <c r="D10" s="56">
        <v>387.35199999999998</v>
      </c>
      <c r="E10" s="56">
        <v>347.15600000000001</v>
      </c>
      <c r="F10" s="56">
        <v>333.93099999999998</v>
      </c>
    </row>
    <row r="11" spans="1:6">
      <c r="A11" s="58" t="s">
        <v>158</v>
      </c>
      <c r="B11" s="56">
        <v>0</v>
      </c>
      <c r="C11" s="56">
        <v>0</v>
      </c>
      <c r="D11" s="56">
        <v>468.18299999999999</v>
      </c>
      <c r="E11" s="56">
        <v>489.80099999999999</v>
      </c>
      <c r="F11" s="56">
        <v>506.94099999999997</v>
      </c>
    </row>
    <row r="12" spans="1:6">
      <c r="A12" s="58" t="s">
        <v>159</v>
      </c>
      <c r="B12" s="56">
        <v>27.9</v>
      </c>
      <c r="C12" s="56">
        <v>27.4</v>
      </c>
      <c r="D12" s="56">
        <v>27.927</v>
      </c>
      <c r="E12" s="56">
        <v>28.492999999999999</v>
      </c>
      <c r="F12" s="56">
        <v>27.532</v>
      </c>
    </row>
    <row r="13" spans="1:6">
      <c r="A13" s="58" t="s">
        <v>160</v>
      </c>
      <c r="B13" s="56">
        <v>0</v>
      </c>
      <c r="C13" s="56">
        <v>0</v>
      </c>
      <c r="D13" s="56">
        <v>1.948</v>
      </c>
      <c r="E13" s="56">
        <v>1.0669999999999999</v>
      </c>
      <c r="F13" s="56">
        <v>0.218</v>
      </c>
    </row>
    <row r="14" spans="1:6">
      <c r="A14" s="58" t="s">
        <v>161</v>
      </c>
      <c r="B14" s="56">
        <v>-3.7</v>
      </c>
      <c r="C14" s="56">
        <v>-4.5</v>
      </c>
      <c r="D14" s="56">
        <v>-2.306</v>
      </c>
      <c r="E14" s="56">
        <v>-3.1179999999999999</v>
      </c>
      <c r="F14" s="56">
        <v>-0.29699999999999999</v>
      </c>
    </row>
    <row r="15" spans="1:6" ht="22" customHeight="1">
      <c r="A15" s="63" t="s">
        <v>162</v>
      </c>
      <c r="B15" s="60">
        <v>-8.2170000000000005</v>
      </c>
      <c r="C15" s="60">
        <v>-9.6</v>
      </c>
      <c r="D15" s="60">
        <v>-3.2480000000000002</v>
      </c>
      <c r="E15" s="60">
        <v>-4.8129999999999997</v>
      </c>
      <c r="F15" s="60">
        <v>-1.0109999999999999</v>
      </c>
    </row>
    <row r="16" spans="1:6">
      <c r="A16" s="61" t="s">
        <v>163</v>
      </c>
      <c r="B16" s="62">
        <v>-180.8</v>
      </c>
      <c r="C16" s="62">
        <v>-102.9</v>
      </c>
      <c r="D16" s="62">
        <v>-347.55899999999997</v>
      </c>
      <c r="E16" s="62">
        <v>-1283.69</v>
      </c>
      <c r="F16" s="62">
        <v>-1047.4849999999999</v>
      </c>
    </row>
    <row r="17" spans="1:6">
      <c r="A17" s="51" t="s">
        <v>164</v>
      </c>
      <c r="B17" s="52">
        <v>492.73399999999987</v>
      </c>
      <c r="C17" s="52">
        <v>604.9</v>
      </c>
      <c r="D17" s="52">
        <v>773.58999999999992</v>
      </c>
      <c r="E17" s="52">
        <v>-181.87100000000009</v>
      </c>
      <c r="F17" s="52">
        <v>74.596000000000004</v>
      </c>
    </row>
    <row r="19" spans="1:6">
      <c r="A19" t="s">
        <v>283</v>
      </c>
      <c r="F19" s="100">
        <v>0.31420748915378455</v>
      </c>
    </row>
    <row r="20" spans="1:6">
      <c r="A20" t="s">
        <v>284</v>
      </c>
      <c r="F20" s="109">
        <v>237.41000000000005</v>
      </c>
    </row>
    <row r="21" spans="1:6">
      <c r="F21" s="100"/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BDFC0-0A47-4F6F-A8F7-0309CFAF74E2}">
  <dimension ref="A3:K34"/>
  <sheetViews>
    <sheetView showGridLines="0" workbookViewId="0">
      <selection activeCell="B11" sqref="B11"/>
    </sheetView>
  </sheetViews>
  <sheetFormatPr defaultRowHeight="14.5"/>
  <cols>
    <col min="1" max="1" width="40.54296875" customWidth="1"/>
    <col min="2" max="2" width="9.453125" customWidth="1"/>
    <col min="3" max="4" width="8.81640625" customWidth="1"/>
    <col min="8" max="8" width="9.453125" bestFit="1" customWidth="1"/>
    <col min="9" max="9" width="10" bestFit="1" customWidth="1"/>
  </cols>
  <sheetData>
    <row r="3" spans="1:9" ht="24.65" customHeight="1"/>
    <row r="4" spans="1:9">
      <c r="A4" s="38" t="s">
        <v>179</v>
      </c>
      <c r="B4" s="39" t="s">
        <v>3</v>
      </c>
      <c r="C4" s="39" t="s">
        <v>204</v>
      </c>
      <c r="D4" s="39" t="s">
        <v>205</v>
      </c>
      <c r="E4" s="39" t="s">
        <v>180</v>
      </c>
      <c r="F4" s="39" t="s">
        <v>7</v>
      </c>
      <c r="G4" s="45" t="s">
        <v>181</v>
      </c>
      <c r="H4" s="45" t="s">
        <v>198</v>
      </c>
      <c r="I4" s="39" t="s">
        <v>273</v>
      </c>
    </row>
    <row r="5" spans="1:9">
      <c r="A5" s="46" t="s">
        <v>116</v>
      </c>
      <c r="B5" s="47">
        <v>-18.753999999999991</v>
      </c>
      <c r="C5" s="47">
        <v>-6.8269999999999929</v>
      </c>
      <c r="D5" s="47">
        <v>9.2340000000000142</v>
      </c>
      <c r="E5" s="47">
        <v>29.123000000000001</v>
      </c>
      <c r="F5" s="47">
        <v>-7.176000000000025</v>
      </c>
      <c r="G5" s="47">
        <v>7.6369999999999791</v>
      </c>
      <c r="H5" s="47">
        <v>0.68899999999999995</v>
      </c>
      <c r="I5" s="47">
        <v>2.242999999999991</v>
      </c>
    </row>
    <row r="6" spans="1:9">
      <c r="A6" s="48" t="s">
        <v>182</v>
      </c>
      <c r="B6" s="49">
        <v>18.150000000000002</v>
      </c>
      <c r="C6" s="49">
        <v>36.996000000000002</v>
      </c>
      <c r="D6" s="49">
        <v>62.188000000000002</v>
      </c>
      <c r="E6" s="49">
        <v>87.6</v>
      </c>
      <c r="F6" s="49">
        <v>31.824000000000002</v>
      </c>
      <c r="G6" s="49">
        <v>63.289000000000001</v>
      </c>
      <c r="H6" s="49">
        <v>111.4</v>
      </c>
      <c r="I6" s="49">
        <v>157.57499999999996</v>
      </c>
    </row>
    <row r="7" spans="1:9">
      <c r="A7" s="48" t="s">
        <v>206</v>
      </c>
      <c r="B7" s="49">
        <v>11.847</v>
      </c>
      <c r="C7" s="49">
        <v>11.924999999999999</v>
      </c>
      <c r="D7" s="49">
        <v>25.454000000000001</v>
      </c>
      <c r="E7" s="49">
        <v>25.454000000000001</v>
      </c>
      <c r="F7" s="49">
        <v>7.8</v>
      </c>
      <c r="G7" s="49">
        <v>10.377000000000001</v>
      </c>
      <c r="H7" s="49">
        <v>13.867000000000001</v>
      </c>
      <c r="I7" s="49">
        <v>21.039000000000001</v>
      </c>
    </row>
    <row r="8" spans="1:9">
      <c r="A8" s="48" t="s">
        <v>183</v>
      </c>
      <c r="B8" s="49">
        <v>10.4</v>
      </c>
      <c r="C8" s="49">
        <v>18.43</v>
      </c>
      <c r="D8" s="49">
        <v>-0.16200000000000001</v>
      </c>
      <c r="E8" s="49">
        <v>4.4000000000000004</v>
      </c>
      <c r="F8" s="49">
        <v>5</v>
      </c>
      <c r="G8" s="49">
        <v>-26.266999999999999</v>
      </c>
      <c r="H8" s="49">
        <v>35.881999999999998</v>
      </c>
      <c r="I8" s="49">
        <v>44.085000000000001</v>
      </c>
    </row>
    <row r="9" spans="1:9">
      <c r="A9" s="48" t="s">
        <v>184</v>
      </c>
      <c r="B9" s="49">
        <v>6.6</v>
      </c>
      <c r="C9" s="49">
        <v>10.092000000000001</v>
      </c>
      <c r="D9" s="49">
        <v>29.091000000000001</v>
      </c>
      <c r="E9" s="49">
        <v>49.561999999999998</v>
      </c>
      <c r="F9" s="49">
        <v>25.9</v>
      </c>
      <c r="G9" s="49">
        <v>39.628</v>
      </c>
      <c r="H9" s="49">
        <v>58.484000000000002</v>
      </c>
      <c r="I9" s="49">
        <v>82.82</v>
      </c>
    </row>
    <row r="10" spans="1:9">
      <c r="A10" s="48" t="s">
        <v>100</v>
      </c>
      <c r="B10" s="49">
        <v>-0.8</v>
      </c>
      <c r="C10" s="49">
        <v>-2.0099999999999998</v>
      </c>
      <c r="D10" s="78">
        <v>-3.6</v>
      </c>
      <c r="E10" s="49">
        <v>-7.6</v>
      </c>
      <c r="F10" s="49">
        <v>-1.4</v>
      </c>
      <c r="G10" s="49">
        <v>3.6</v>
      </c>
      <c r="H10" s="49">
        <v>-10.201999999999998</v>
      </c>
      <c r="I10" s="56">
        <v>-26.184999999999999</v>
      </c>
    </row>
    <row r="11" spans="1:9">
      <c r="A11" s="48" t="s">
        <v>185</v>
      </c>
      <c r="B11" s="49"/>
      <c r="C11" s="49"/>
      <c r="D11" s="49"/>
      <c r="E11" s="49"/>
      <c r="F11" s="49"/>
      <c r="G11" s="49"/>
      <c r="H11" s="49"/>
      <c r="I11" s="49"/>
    </row>
    <row r="12" spans="1:9">
      <c r="A12" s="65" t="s">
        <v>186</v>
      </c>
      <c r="B12" s="49">
        <v>-9.1999999999999993</v>
      </c>
      <c r="C12" s="49">
        <v>-15.06</v>
      </c>
      <c r="D12" s="49">
        <v>-13.337</v>
      </c>
      <c r="E12" s="49">
        <v>-35.700000000000003</v>
      </c>
      <c r="F12" s="49">
        <v>-19.8</v>
      </c>
      <c r="G12" s="49">
        <v>-27.173999999999999</v>
      </c>
      <c r="H12" s="49">
        <v>-40.4</v>
      </c>
      <c r="I12" s="49">
        <v>-60.2</v>
      </c>
    </row>
    <row r="13" spans="1:9">
      <c r="A13" s="65" t="s">
        <v>187</v>
      </c>
      <c r="B13" s="49">
        <v>-4.2</v>
      </c>
      <c r="C13" s="49">
        <v>-7.2060000000000004</v>
      </c>
      <c r="D13" s="49">
        <v>-13.241</v>
      </c>
      <c r="E13" s="49">
        <v>-20.143999999999998</v>
      </c>
      <c r="F13" s="49">
        <v>-4.5999999999999996</v>
      </c>
      <c r="G13" s="49">
        <v>-18.103999999999999</v>
      </c>
      <c r="H13" s="49">
        <v>-35.462000000000003</v>
      </c>
      <c r="I13" s="56">
        <v>-50.265999999999998</v>
      </c>
    </row>
    <row r="14" spans="1:9">
      <c r="A14" s="65" t="s">
        <v>100</v>
      </c>
      <c r="B14" s="49">
        <v>1.3</v>
      </c>
      <c r="C14" s="49">
        <v>-11.004</v>
      </c>
      <c r="D14" s="49">
        <v>-27.24</v>
      </c>
      <c r="E14" s="49">
        <v>-6.8479999999999999</v>
      </c>
      <c r="F14" s="49">
        <v>3.2</v>
      </c>
      <c r="G14" s="49">
        <v>8.8539999999999992</v>
      </c>
      <c r="H14" s="49">
        <v>-0.64800000000000002</v>
      </c>
      <c r="I14" s="56">
        <v>-12.469999999999999</v>
      </c>
    </row>
    <row r="15" spans="1:9">
      <c r="A15" s="48" t="s">
        <v>188</v>
      </c>
      <c r="B15" s="49"/>
      <c r="C15" s="49"/>
      <c r="D15" s="49"/>
      <c r="E15" s="49"/>
      <c r="F15" s="49"/>
      <c r="G15" s="49"/>
      <c r="H15" s="49"/>
      <c r="I15" s="49"/>
    </row>
    <row r="16" spans="1:9">
      <c r="A16" s="65" t="s">
        <v>189</v>
      </c>
      <c r="B16" s="49">
        <v>35.1</v>
      </c>
      <c r="C16" s="49">
        <v>12.154999999999999</v>
      </c>
      <c r="D16" s="49">
        <v>100.264</v>
      </c>
      <c r="E16" s="49">
        <v>111.431</v>
      </c>
      <c r="F16" s="49">
        <v>35.1</v>
      </c>
      <c r="G16" s="49">
        <v>69.317999999999998</v>
      </c>
      <c r="H16" s="49">
        <v>51.554000000000002</v>
      </c>
      <c r="I16" s="49">
        <v>48.802999999999997</v>
      </c>
    </row>
    <row r="17" spans="1:11">
      <c r="A17" s="65" t="s">
        <v>207</v>
      </c>
      <c r="B17" s="49">
        <v>9.3580000000000005</v>
      </c>
      <c r="C17" s="49">
        <v>3.9740000000000002</v>
      </c>
      <c r="D17" s="49">
        <v>18.399999999999999</v>
      </c>
      <c r="E17" s="49">
        <v>21</v>
      </c>
      <c r="F17" s="49">
        <v>16</v>
      </c>
      <c r="G17" s="49"/>
      <c r="H17" s="49">
        <v>11.679</v>
      </c>
      <c r="I17" s="56">
        <v>24.867999999999999</v>
      </c>
    </row>
    <row r="18" spans="1:11">
      <c r="A18" s="66" t="s">
        <v>281</v>
      </c>
      <c r="B18" s="67">
        <v>13</v>
      </c>
      <c r="C18" s="67">
        <v>13.282999999999999</v>
      </c>
      <c r="D18" s="49">
        <v>10.26</v>
      </c>
      <c r="E18" s="67">
        <v>8.3000000000000007</v>
      </c>
      <c r="F18" s="67">
        <v>0</v>
      </c>
      <c r="G18" s="67">
        <v>36.929000000000002</v>
      </c>
      <c r="H18" s="67">
        <v>22.707000000000001</v>
      </c>
      <c r="I18" s="60">
        <v>179.005</v>
      </c>
    </row>
    <row r="19" spans="1:11">
      <c r="A19" s="68" t="s">
        <v>190</v>
      </c>
      <c r="B19" s="67">
        <v>72.801000000000016</v>
      </c>
      <c r="C19" s="67">
        <v>64.748000000000005</v>
      </c>
      <c r="D19" s="77">
        <v>197.31100000000001</v>
      </c>
      <c r="E19" s="67">
        <v>266.57800000000003</v>
      </c>
      <c r="F19" s="67">
        <v>91.847999999999971</v>
      </c>
      <c r="G19" s="67">
        <v>168.08699999999996</v>
      </c>
      <c r="H19" s="67">
        <v>219.54999999999998</v>
      </c>
      <c r="I19" s="67">
        <v>411.31699999999995</v>
      </c>
    </row>
    <row r="20" spans="1:11">
      <c r="A20" s="68" t="s">
        <v>191</v>
      </c>
      <c r="B20" s="67">
        <v>-5</v>
      </c>
      <c r="C20" s="67">
        <v>-15.545999999999999</v>
      </c>
      <c r="D20" s="67">
        <v>-18.811</v>
      </c>
      <c r="E20" s="67">
        <v>-26.2</v>
      </c>
      <c r="F20" s="67">
        <v>-13.528</v>
      </c>
      <c r="G20" s="67">
        <v>-44.777000000000001</v>
      </c>
      <c r="H20" s="67">
        <v>-73.754999999999995</v>
      </c>
      <c r="I20" s="67">
        <v>-70.012</v>
      </c>
    </row>
    <row r="21" spans="1:11">
      <c r="A21" s="68" t="s">
        <v>192</v>
      </c>
      <c r="B21" s="67">
        <v>-4.5999999999999996</v>
      </c>
      <c r="C21" s="67">
        <v>-4.343</v>
      </c>
      <c r="D21" s="67">
        <v>-15.214</v>
      </c>
      <c r="E21" s="67">
        <v>-19.3</v>
      </c>
      <c r="F21" s="67">
        <v>-6.3710000000000004</v>
      </c>
      <c r="G21" s="67">
        <v>-4.9359999999999999</v>
      </c>
      <c r="H21" s="67">
        <v>-6.0869999999999997</v>
      </c>
      <c r="I21" s="67">
        <v>-18.056000000000001</v>
      </c>
    </row>
    <row r="22" spans="1:11">
      <c r="A22" s="69" t="s">
        <v>199</v>
      </c>
      <c r="B22" s="70">
        <v>63.201000000000015</v>
      </c>
      <c r="C22" s="70">
        <v>44.859000000000009</v>
      </c>
      <c r="D22" s="70">
        <v>163.286</v>
      </c>
      <c r="E22" s="70">
        <v>221.07800000000003</v>
      </c>
      <c r="F22" s="70">
        <v>71.94899999999997</v>
      </c>
      <c r="G22" s="70">
        <v>118.37399999999997</v>
      </c>
      <c r="H22" s="70">
        <v>139.708</v>
      </c>
      <c r="I22" s="70">
        <v>323.24899999999997</v>
      </c>
    </row>
    <row r="23" spans="1:11">
      <c r="A23" s="65" t="s">
        <v>202</v>
      </c>
      <c r="B23" s="49">
        <v>-78.099999999999994</v>
      </c>
      <c r="C23" s="49">
        <v>-147.6</v>
      </c>
      <c r="D23" s="49">
        <v>-264.334</v>
      </c>
      <c r="E23" s="49">
        <v>-403.36799999999999</v>
      </c>
      <c r="F23" s="49">
        <v>-143.30000000000001</v>
      </c>
      <c r="G23" s="49">
        <v>-357.08699999999999</v>
      </c>
      <c r="H23" s="49">
        <v>-608.9</v>
      </c>
      <c r="I23" s="56">
        <v>-827.68799999999999</v>
      </c>
      <c r="J23" s="100"/>
      <c r="K23" s="100"/>
    </row>
    <row r="24" spans="1:11">
      <c r="A24" s="71" t="s">
        <v>203</v>
      </c>
      <c r="B24" s="56"/>
      <c r="C24" s="56">
        <v>-4.9000000000000004</v>
      </c>
      <c r="D24" s="56">
        <v>-6.3179999999999996</v>
      </c>
      <c r="E24" s="56">
        <v>-4.99</v>
      </c>
      <c r="F24" s="56">
        <v>-8.4</v>
      </c>
      <c r="G24" s="56">
        <v>-10.17</v>
      </c>
      <c r="H24" s="56">
        <v>-19.498000000000001</v>
      </c>
      <c r="I24" s="56">
        <v>-215.97499999999999</v>
      </c>
      <c r="J24" s="100"/>
    </row>
    <row r="25" spans="1:11">
      <c r="A25" s="71" t="s">
        <v>193</v>
      </c>
      <c r="B25" s="56">
        <v>-50.5</v>
      </c>
      <c r="C25" s="56">
        <v>-12.7</v>
      </c>
      <c r="D25" s="56">
        <v>-77.195999999999998</v>
      </c>
      <c r="E25" s="56">
        <v>-9.8000000000000007</v>
      </c>
      <c r="F25" s="56">
        <v>-35.200000000000003</v>
      </c>
      <c r="G25" s="56">
        <v>-69.2</v>
      </c>
      <c r="H25" s="56">
        <v>-41.455000000000005</v>
      </c>
      <c r="I25" s="56">
        <v>0.121</v>
      </c>
    </row>
    <row r="26" spans="1:11">
      <c r="A26" s="51" t="s">
        <v>200</v>
      </c>
      <c r="B26" s="59">
        <v>-128.6</v>
      </c>
      <c r="C26" s="59">
        <v>-165.2</v>
      </c>
      <c r="D26" s="59">
        <v>-347.84799999999996</v>
      </c>
      <c r="E26" s="59">
        <v>-418.15800000000002</v>
      </c>
      <c r="F26" s="59">
        <v>-186.90000000000003</v>
      </c>
      <c r="G26" s="59">
        <v>-436.45699999999999</v>
      </c>
      <c r="H26" s="59">
        <v>-669.85300000000007</v>
      </c>
      <c r="I26" s="59">
        <v>-1043.5419999999999</v>
      </c>
    </row>
    <row r="27" spans="1:11">
      <c r="A27" s="71" t="s">
        <v>282</v>
      </c>
      <c r="B27" s="49">
        <v>55.4</v>
      </c>
      <c r="C27" s="49">
        <v>206.53700000000001</v>
      </c>
      <c r="D27" s="49">
        <v>259</v>
      </c>
      <c r="E27" s="49">
        <v>474.4</v>
      </c>
      <c r="F27" s="49">
        <v>49.8</v>
      </c>
      <c r="G27" s="49">
        <v>554.08600000000001</v>
      </c>
      <c r="H27" s="49">
        <v>392.50700000000001</v>
      </c>
      <c r="I27" s="49">
        <v>375.95400000000001</v>
      </c>
    </row>
    <row r="28" spans="1:11">
      <c r="A28" s="71" t="s">
        <v>194</v>
      </c>
      <c r="B28" s="56">
        <v>-22.6</v>
      </c>
      <c r="C28" s="56">
        <v>-44.951000000000001</v>
      </c>
      <c r="D28" s="79">
        <v>-54.1</v>
      </c>
      <c r="E28" s="56">
        <v>-135.30000000000001</v>
      </c>
      <c r="F28" s="56">
        <v>-46.8</v>
      </c>
      <c r="G28" s="56">
        <v>-147.227</v>
      </c>
      <c r="H28" s="56">
        <v>-28.497</v>
      </c>
      <c r="I28" s="56">
        <v>-39.164999999999999</v>
      </c>
    </row>
    <row r="29" spans="1:11">
      <c r="A29" s="71" t="s">
        <v>195</v>
      </c>
      <c r="B29" s="49"/>
      <c r="C29" s="49" t="s">
        <v>15</v>
      </c>
      <c r="D29" s="49" t="s">
        <v>15</v>
      </c>
      <c r="E29" s="49" t="s">
        <v>15</v>
      </c>
      <c r="F29" s="49"/>
      <c r="G29" s="49">
        <v>5.65</v>
      </c>
      <c r="H29" s="49">
        <v>1215.3969999999999</v>
      </c>
      <c r="I29" s="49">
        <v>1215.3969999999999</v>
      </c>
    </row>
    <row r="30" spans="1:11">
      <c r="A30" s="71" t="s">
        <v>196</v>
      </c>
      <c r="B30" s="49">
        <v>-0.9</v>
      </c>
      <c r="C30" s="49">
        <v>-6.9</v>
      </c>
      <c r="D30" s="49">
        <v>-8.1</v>
      </c>
      <c r="E30" s="49">
        <v>-9.6999999999999993</v>
      </c>
      <c r="F30" s="49">
        <v>-1.7</v>
      </c>
      <c r="G30" s="49">
        <v>-2.2050000000000001</v>
      </c>
      <c r="H30" s="49">
        <v>-2.2050000000000001</v>
      </c>
      <c r="I30" s="49">
        <v>-2.2050000000000001</v>
      </c>
    </row>
    <row r="31" spans="1:11">
      <c r="A31" s="51" t="s">
        <v>201</v>
      </c>
      <c r="B31" s="59">
        <v>31.9</v>
      </c>
      <c r="C31" s="59">
        <v>154.68600000000001</v>
      </c>
      <c r="D31" s="59">
        <v>196.8</v>
      </c>
      <c r="E31" s="59">
        <v>329.4</v>
      </c>
      <c r="F31" s="59">
        <v>1.3</v>
      </c>
      <c r="G31" s="59">
        <v>410.30400000000003</v>
      </c>
      <c r="H31" s="59">
        <v>1577.202</v>
      </c>
      <c r="I31" s="59">
        <v>1549.981</v>
      </c>
    </row>
    <row r="32" spans="1:11">
      <c r="A32" s="72" t="s">
        <v>197</v>
      </c>
      <c r="B32" s="54">
        <v>-33.498999999999981</v>
      </c>
      <c r="C32" s="54">
        <v>34.345000000000027</v>
      </c>
      <c r="D32" s="54">
        <v>12.238000000000056</v>
      </c>
      <c r="E32" s="54">
        <v>132.32000000000005</v>
      </c>
      <c r="F32" s="54">
        <v>-113.65100000000007</v>
      </c>
      <c r="G32" s="54">
        <v>92.221000000000004</v>
      </c>
      <c r="H32" s="54">
        <v>1047.057</v>
      </c>
      <c r="I32" s="54">
        <v>829.6880000000001</v>
      </c>
    </row>
    <row r="34" spans="1:1">
      <c r="A34" s="22" t="s">
        <v>280</v>
      </c>
    </row>
  </sheetData>
  <phoneticPr fontId="28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1A37-081B-4BA1-9178-BDF156A6DEB5}">
  <dimension ref="A3:L35"/>
  <sheetViews>
    <sheetView showGridLines="0" workbookViewId="0">
      <selection activeCell="G18" sqref="G18"/>
    </sheetView>
  </sheetViews>
  <sheetFormatPr defaultRowHeight="14.5"/>
  <cols>
    <col min="1" max="1" width="17.7265625" customWidth="1"/>
    <col min="2" max="5" width="9.453125" customWidth="1"/>
    <col min="6" max="7" width="9.453125" bestFit="1" customWidth="1"/>
    <col min="8" max="8" width="9.453125" customWidth="1"/>
    <col min="9" max="9" width="9.453125" bestFit="1" customWidth="1"/>
    <col min="10" max="10" width="10.1796875" customWidth="1"/>
    <col min="11" max="11" width="9.1796875" customWidth="1"/>
  </cols>
  <sheetData>
    <row r="3" spans="1:11" ht="26.5" customHeight="1"/>
    <row r="4" spans="1:11">
      <c r="A4" s="115" t="s">
        <v>22</v>
      </c>
      <c r="B4" s="116" t="s">
        <v>23</v>
      </c>
      <c r="C4" s="117" t="s">
        <v>24</v>
      </c>
      <c r="D4" s="117" t="s">
        <v>25</v>
      </c>
      <c r="E4" s="117" t="s">
        <v>26</v>
      </c>
      <c r="F4" s="117" t="s">
        <v>27</v>
      </c>
      <c r="G4" s="117" t="s">
        <v>28</v>
      </c>
      <c r="H4" s="117" t="s">
        <v>29</v>
      </c>
      <c r="I4" s="117" t="s">
        <v>264</v>
      </c>
      <c r="J4" s="117" t="s">
        <v>277</v>
      </c>
      <c r="K4" s="117" t="s">
        <v>288</v>
      </c>
    </row>
    <row r="5" spans="1:11">
      <c r="A5" s="8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10" t="s">
        <v>31</v>
      </c>
      <c r="B6" s="11">
        <v>403851.66666666669</v>
      </c>
      <c r="C6" s="11">
        <v>468895.66666666669</v>
      </c>
      <c r="D6" s="11">
        <v>554915.33333333337</v>
      </c>
      <c r="E6" s="11">
        <v>624300.66666666663</v>
      </c>
      <c r="F6" s="11">
        <v>674821.33333333337</v>
      </c>
      <c r="G6" s="11">
        <v>736579.66666666663</v>
      </c>
      <c r="H6" s="11">
        <v>790731</v>
      </c>
      <c r="I6" s="11">
        <v>843283</v>
      </c>
      <c r="J6" s="11">
        <v>864085</v>
      </c>
      <c r="K6" s="11">
        <v>883814</v>
      </c>
    </row>
    <row r="7" spans="1:11">
      <c r="A7" s="12" t="s">
        <v>12</v>
      </c>
      <c r="B7" s="13">
        <v>394522</v>
      </c>
      <c r="C7" s="13">
        <v>459330</v>
      </c>
      <c r="D7" s="13">
        <v>543717</v>
      </c>
      <c r="E7" s="13">
        <v>609569</v>
      </c>
      <c r="F7" s="13">
        <v>659109</v>
      </c>
      <c r="G7" s="13">
        <v>721045</v>
      </c>
      <c r="H7" s="13">
        <v>776271</v>
      </c>
      <c r="I7" s="13">
        <v>829481</v>
      </c>
      <c r="J7" s="13"/>
      <c r="K7" s="13"/>
    </row>
    <row r="8" spans="1:11">
      <c r="A8" s="12" t="s">
        <v>13</v>
      </c>
      <c r="B8" s="13">
        <v>9329.6666666666661</v>
      </c>
      <c r="C8" s="13">
        <v>9565.6666666666661</v>
      </c>
      <c r="D8" s="13">
        <v>11198.333333333334</v>
      </c>
      <c r="E8" s="13">
        <v>14731.666666666666</v>
      </c>
      <c r="F8" s="13">
        <v>15712.333333333334</v>
      </c>
      <c r="G8" s="13">
        <v>15534.666666666666</v>
      </c>
      <c r="H8" s="13">
        <v>14460</v>
      </c>
      <c r="I8" s="13">
        <v>13802</v>
      </c>
      <c r="J8" s="13"/>
      <c r="K8" s="13"/>
    </row>
    <row r="9" spans="1:11">
      <c r="A9" s="10" t="s">
        <v>32</v>
      </c>
      <c r="B9" s="11" t="s">
        <v>15</v>
      </c>
      <c r="C9" s="11" t="s">
        <v>15</v>
      </c>
      <c r="D9" s="11" t="s">
        <v>15</v>
      </c>
      <c r="E9" s="11" t="s">
        <v>15</v>
      </c>
      <c r="F9" s="11">
        <v>235680</v>
      </c>
      <c r="G9" s="11">
        <v>271754</v>
      </c>
      <c r="H9" s="11">
        <v>289885</v>
      </c>
      <c r="I9" s="11">
        <v>310391</v>
      </c>
      <c r="J9" s="11">
        <v>312213</v>
      </c>
      <c r="K9" s="11"/>
    </row>
    <row r="10" spans="1:11">
      <c r="A10" s="8" t="s">
        <v>33</v>
      </c>
      <c r="B10" s="14">
        <v>1313764</v>
      </c>
      <c r="C10" s="14">
        <v>1497655</v>
      </c>
      <c r="D10" s="14">
        <v>1689555</v>
      </c>
      <c r="E10" s="14">
        <v>1922020</v>
      </c>
      <c r="F10" s="14">
        <v>2143354</v>
      </c>
      <c r="G10" s="14">
        <v>2386020</v>
      </c>
      <c r="H10" s="14">
        <v>2788221</v>
      </c>
      <c r="I10" s="14">
        <v>3233606</v>
      </c>
      <c r="J10" s="14">
        <v>3360123</v>
      </c>
      <c r="K10" s="14">
        <v>3485683</v>
      </c>
    </row>
    <row r="11" spans="1:11">
      <c r="A11" s="8" t="s">
        <v>17</v>
      </c>
      <c r="B11" s="14">
        <v>1751685.3333333333</v>
      </c>
      <c r="C11" s="14">
        <v>1996873.3333333333</v>
      </c>
      <c r="D11" s="14">
        <v>2252740</v>
      </c>
      <c r="E11" s="14">
        <v>2562693.3333333335</v>
      </c>
      <c r="F11" s="14">
        <v>2857805.3333333335</v>
      </c>
      <c r="G11" s="14">
        <v>3181360</v>
      </c>
      <c r="H11" s="14">
        <v>3760130</v>
      </c>
      <c r="I11" s="14">
        <v>4462357.692307693</v>
      </c>
      <c r="J11" s="14">
        <v>4673309.692307693</v>
      </c>
      <c r="K11" s="14">
        <v>4882576.3589743599</v>
      </c>
    </row>
    <row r="12" spans="1:11">
      <c r="A12" s="8" t="s">
        <v>35</v>
      </c>
      <c r="B12" s="14">
        <v>93</v>
      </c>
      <c r="C12" s="14">
        <v>93</v>
      </c>
      <c r="D12" s="14">
        <v>94</v>
      </c>
      <c r="E12" s="14">
        <v>96</v>
      </c>
      <c r="F12" s="14">
        <v>96</v>
      </c>
      <c r="G12" s="14">
        <v>100</v>
      </c>
      <c r="H12" s="14">
        <v>110</v>
      </c>
      <c r="I12" s="14">
        <v>120</v>
      </c>
      <c r="J12" s="14">
        <v>122</v>
      </c>
      <c r="K12" s="14">
        <v>131</v>
      </c>
    </row>
    <row r="13" spans="1:11">
      <c r="A13" s="8" t="s">
        <v>265</v>
      </c>
      <c r="B13" s="88">
        <v>2.2800000000000001E-2</v>
      </c>
      <c r="C13" s="88">
        <v>2.63E-2</v>
      </c>
      <c r="D13" s="88">
        <v>1.7000000000000001E-2</v>
      </c>
      <c r="E13" s="88">
        <v>2.0199999999999999E-2</v>
      </c>
      <c r="F13" s="88">
        <v>2.0199999999999999E-2</v>
      </c>
      <c r="G13" s="88">
        <v>2.41E-2</v>
      </c>
      <c r="H13" s="88">
        <v>2.2499999999999999E-2</v>
      </c>
      <c r="I13" s="88">
        <v>2.2499999999999999E-2</v>
      </c>
      <c r="J13" s="88"/>
      <c r="K13" s="88"/>
    </row>
    <row r="14" spans="1:11">
      <c r="A14" s="15"/>
      <c r="B14" s="16"/>
      <c r="C14" s="16"/>
      <c r="D14" s="16"/>
      <c r="E14" s="16"/>
      <c r="F14" s="16"/>
      <c r="G14" s="16"/>
      <c r="H14" s="16"/>
    </row>
    <row r="15" spans="1:11">
      <c r="A15" s="17" t="s">
        <v>19</v>
      </c>
      <c r="B15" s="18" t="s">
        <v>23</v>
      </c>
      <c r="C15" s="18" t="s">
        <v>24</v>
      </c>
      <c r="D15" s="18" t="s">
        <v>25</v>
      </c>
      <c r="E15" s="18" t="s">
        <v>26</v>
      </c>
      <c r="F15" s="18" t="s">
        <v>27</v>
      </c>
      <c r="G15" s="18" t="s">
        <v>28</v>
      </c>
      <c r="H15" s="18" t="s">
        <v>29</v>
      </c>
      <c r="I15" s="82" t="s">
        <v>264</v>
      </c>
      <c r="J15" s="82" t="s">
        <v>277</v>
      </c>
      <c r="K15" s="82" t="s">
        <v>288</v>
      </c>
    </row>
    <row r="16" spans="1:11">
      <c r="A16" s="10" t="s">
        <v>30</v>
      </c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>
        <v>148066</v>
      </c>
      <c r="H16" s="11">
        <v>159106</v>
      </c>
      <c r="I16" s="11">
        <v>190049</v>
      </c>
      <c r="J16" s="11">
        <v>193635</v>
      </c>
      <c r="K16" s="11">
        <v>199040</v>
      </c>
    </row>
    <row r="17" spans="1:12">
      <c r="A17" s="10" t="s">
        <v>36</v>
      </c>
      <c r="B17" s="11" t="s">
        <v>15</v>
      </c>
      <c r="C17" s="11" t="s">
        <v>15</v>
      </c>
      <c r="D17" s="11" t="s">
        <v>15</v>
      </c>
      <c r="E17" s="11" t="s">
        <v>15</v>
      </c>
      <c r="F17" s="11" t="s">
        <v>15</v>
      </c>
      <c r="G17" s="11">
        <v>93</v>
      </c>
      <c r="H17" s="11">
        <v>93</v>
      </c>
      <c r="I17" s="11">
        <v>94</v>
      </c>
      <c r="J17" s="11">
        <v>97</v>
      </c>
      <c r="K17" s="11">
        <v>98</v>
      </c>
    </row>
    <row r="18" spans="1:12">
      <c r="A18" s="10" t="s">
        <v>256</v>
      </c>
      <c r="B18" s="11" t="s">
        <v>15</v>
      </c>
      <c r="C18" s="11" t="s">
        <v>15</v>
      </c>
      <c r="D18" s="11" t="s">
        <v>15</v>
      </c>
      <c r="E18" s="11" t="s">
        <v>15</v>
      </c>
      <c r="F18" s="11" t="s">
        <v>15</v>
      </c>
      <c r="G18" s="11">
        <v>643040</v>
      </c>
      <c r="H18" s="11">
        <v>717753</v>
      </c>
      <c r="I18" s="11">
        <v>809833</v>
      </c>
      <c r="J18" s="11">
        <v>825164.9122807018</v>
      </c>
      <c r="K18" s="11">
        <v>880701.75438596494</v>
      </c>
    </row>
    <row r="21" spans="1:12">
      <c r="J21" s="74"/>
      <c r="K21" s="74"/>
    </row>
    <row r="27" spans="1:12">
      <c r="B27" t="s">
        <v>260</v>
      </c>
      <c r="D27" s="83">
        <v>0.15121135628855131</v>
      </c>
    </row>
    <row r="29" spans="1:12">
      <c r="B29" t="s">
        <v>257</v>
      </c>
      <c r="D29" s="83">
        <v>0.67203118158081099</v>
      </c>
      <c r="L29">
        <v>1038176</v>
      </c>
    </row>
    <row r="30" spans="1:12">
      <c r="B30" t="s">
        <v>258</v>
      </c>
      <c r="D30" s="83">
        <v>0.52923536370480062</v>
      </c>
      <c r="H30">
        <v>152929</v>
      </c>
      <c r="L30">
        <v>3511974</v>
      </c>
    </row>
    <row r="31" spans="1:12">
      <c r="B31" t="s">
        <v>259</v>
      </c>
      <c r="D31" s="83">
        <v>0.62321725614245593</v>
      </c>
      <c r="H31">
        <v>10595</v>
      </c>
      <c r="L31">
        <v>0.29561038891517988</v>
      </c>
    </row>
    <row r="32" spans="1:12">
      <c r="H32">
        <v>6.928051579491136E-2</v>
      </c>
    </row>
    <row r="33" spans="8:8">
      <c r="H33">
        <v>8530</v>
      </c>
    </row>
    <row r="34" spans="8:8">
      <c r="H34">
        <v>85631</v>
      </c>
    </row>
    <row r="35" spans="8:8">
      <c r="H35">
        <v>9.9613457743107051E-2</v>
      </c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1F49-9928-4E3C-8793-94D0E1A28595}">
  <dimension ref="A3:F43"/>
  <sheetViews>
    <sheetView showGridLines="0" zoomScale="99" zoomScaleNormal="99" workbookViewId="0">
      <selection activeCell="K9" sqref="K9"/>
    </sheetView>
  </sheetViews>
  <sheetFormatPr defaultRowHeight="14.5"/>
  <cols>
    <col min="1" max="1" width="35.54296875" customWidth="1"/>
    <col min="2" max="6" width="10.453125" bestFit="1" customWidth="1"/>
  </cols>
  <sheetData>
    <row r="3" spans="1:6" ht="33" customHeight="1"/>
    <row r="4" spans="1:6">
      <c r="A4" s="40" t="s">
        <v>123</v>
      </c>
      <c r="B4" s="41" t="s">
        <v>91</v>
      </c>
      <c r="C4" s="41" t="s">
        <v>38</v>
      </c>
      <c r="D4" s="41" t="s">
        <v>39</v>
      </c>
      <c r="E4" s="41" t="s">
        <v>92</v>
      </c>
      <c r="F4" s="41" t="s">
        <v>262</v>
      </c>
    </row>
    <row r="5" spans="1:6">
      <c r="A5" s="19" t="s">
        <v>66</v>
      </c>
      <c r="B5" s="20">
        <v>1018250</v>
      </c>
      <c r="C5" s="20">
        <v>1089526</v>
      </c>
      <c r="D5" s="20">
        <v>1527281</v>
      </c>
      <c r="E5" s="20">
        <v>2722727</v>
      </c>
      <c r="F5" s="20">
        <v>2892361</v>
      </c>
    </row>
    <row r="6" spans="1:6">
      <c r="A6" s="21" t="s">
        <v>67</v>
      </c>
      <c r="B6" s="21">
        <v>286999</v>
      </c>
      <c r="C6" s="21">
        <v>220167</v>
      </c>
      <c r="D6" s="21">
        <v>462818</v>
      </c>
      <c r="E6" s="21">
        <v>1427784</v>
      </c>
      <c r="F6" s="21">
        <v>1216939</v>
      </c>
    </row>
    <row r="7" spans="1:6">
      <c r="A7" s="22" t="s">
        <v>68</v>
      </c>
      <c r="B7" s="24">
        <v>171104</v>
      </c>
      <c r="C7" s="24">
        <v>57423</v>
      </c>
      <c r="D7" s="24">
        <v>269191</v>
      </c>
      <c r="E7" s="24">
        <v>1218159</v>
      </c>
      <c r="F7" s="24">
        <v>1000792</v>
      </c>
    </row>
    <row r="8" spans="1:6">
      <c r="A8" s="22" t="s">
        <v>69</v>
      </c>
      <c r="B8" s="24">
        <v>9665</v>
      </c>
      <c r="C8" s="24">
        <v>45487</v>
      </c>
      <c r="D8" s="24">
        <v>78368</v>
      </c>
      <c r="E8" s="24">
        <v>65531</v>
      </c>
      <c r="F8" s="24">
        <v>46693</v>
      </c>
    </row>
    <row r="9" spans="1:6">
      <c r="A9" s="22" t="s">
        <v>70</v>
      </c>
      <c r="B9" s="24">
        <v>69555</v>
      </c>
      <c r="C9" s="24">
        <v>81560</v>
      </c>
      <c r="D9" s="24">
        <v>86352</v>
      </c>
      <c r="E9" s="24">
        <v>95889</v>
      </c>
      <c r="F9" s="24">
        <v>107873</v>
      </c>
    </row>
    <row r="10" spans="1:6">
      <c r="A10" s="22" t="s">
        <v>71</v>
      </c>
      <c r="B10" s="24">
        <v>3701</v>
      </c>
      <c r="C10" s="24">
        <v>3502</v>
      </c>
      <c r="D10" s="24">
        <v>2306</v>
      </c>
      <c r="E10" s="24">
        <v>3118</v>
      </c>
      <c r="F10" s="24">
        <v>297</v>
      </c>
    </row>
    <row r="11" spans="1:6">
      <c r="A11" s="22" t="s">
        <v>72</v>
      </c>
      <c r="B11" s="24">
        <v>32974</v>
      </c>
      <c r="C11" s="24">
        <v>32195</v>
      </c>
      <c r="D11" s="24">
        <v>26601</v>
      </c>
      <c r="E11" s="24">
        <v>45087</v>
      </c>
      <c r="F11" s="24">
        <v>61284</v>
      </c>
    </row>
    <row r="12" spans="1:6">
      <c r="A12" s="27"/>
      <c r="B12" s="28"/>
      <c r="C12" s="28"/>
      <c r="D12" s="28"/>
      <c r="E12" s="28"/>
    </row>
    <row r="13" spans="1:6">
      <c r="A13" s="21" t="s">
        <v>73</v>
      </c>
      <c r="B13" s="21">
        <v>731251</v>
      </c>
      <c r="C13" s="21">
        <v>869359</v>
      </c>
      <c r="D13" s="21">
        <v>1064463</v>
      </c>
      <c r="E13" s="21">
        <v>1294943</v>
      </c>
      <c r="F13" s="21">
        <v>1675422</v>
      </c>
    </row>
    <row r="14" spans="1:6">
      <c r="A14" s="22" t="s">
        <v>69</v>
      </c>
      <c r="B14" s="24">
        <v>6480</v>
      </c>
      <c r="C14" s="24">
        <v>6480</v>
      </c>
      <c r="D14" s="24">
        <v>9670</v>
      </c>
      <c r="E14" s="24">
        <v>3600</v>
      </c>
      <c r="F14" s="24">
        <v>3600</v>
      </c>
    </row>
    <row r="15" spans="1:6">
      <c r="A15" s="22" t="s">
        <v>71</v>
      </c>
      <c r="B15" s="24">
        <v>8217</v>
      </c>
      <c r="C15" s="24">
        <v>9555</v>
      </c>
      <c r="D15" s="24">
        <v>3248</v>
      </c>
      <c r="E15" s="24">
        <v>4813</v>
      </c>
      <c r="F15" s="24">
        <v>1011</v>
      </c>
    </row>
    <row r="16" spans="1:6">
      <c r="A16" s="22" t="s">
        <v>74</v>
      </c>
      <c r="B16" s="24">
        <v>28184</v>
      </c>
      <c r="C16" s="24">
        <v>29922</v>
      </c>
      <c r="D16" s="24">
        <v>46429</v>
      </c>
      <c r="E16" s="24">
        <v>56852</v>
      </c>
      <c r="F16" s="24">
        <v>69896</v>
      </c>
    </row>
    <row r="17" spans="1:6" hidden="1">
      <c r="A17" s="22" t="s">
        <v>75</v>
      </c>
      <c r="B17" s="24" t="s">
        <v>15</v>
      </c>
      <c r="C17" s="24" t="s">
        <v>15</v>
      </c>
      <c r="D17" s="24" t="s">
        <v>15</v>
      </c>
      <c r="E17" s="24" t="s">
        <v>15</v>
      </c>
      <c r="F17" s="24">
        <v>0</v>
      </c>
    </row>
    <row r="18" spans="1:6">
      <c r="A18" s="22" t="s">
        <v>76</v>
      </c>
      <c r="B18" s="24">
        <v>34117</v>
      </c>
      <c r="C18" s="24">
        <v>44270</v>
      </c>
      <c r="D18" s="24">
        <v>42449</v>
      </c>
      <c r="E18" s="24">
        <v>41673</v>
      </c>
      <c r="F18" s="24">
        <v>35928</v>
      </c>
    </row>
    <row r="19" spans="1:6">
      <c r="A19" s="22" t="s">
        <v>77</v>
      </c>
      <c r="B19" s="24">
        <v>647532</v>
      </c>
      <c r="C19" s="24">
        <v>764432</v>
      </c>
      <c r="D19" s="24">
        <v>946561</v>
      </c>
      <c r="E19" s="24">
        <v>1163105</v>
      </c>
      <c r="F19" s="24">
        <v>1346276</v>
      </c>
    </row>
    <row r="20" spans="1:6">
      <c r="A20" s="22" t="s">
        <v>78</v>
      </c>
      <c r="B20" s="24">
        <v>6721</v>
      </c>
      <c r="C20" s="24">
        <v>14700</v>
      </c>
      <c r="D20" s="24">
        <v>16106</v>
      </c>
      <c r="E20" s="24">
        <v>24900</v>
      </c>
      <c r="F20" s="24">
        <v>218711</v>
      </c>
    </row>
    <row r="21" spans="1:6">
      <c r="A21" s="22"/>
      <c r="B21" s="24"/>
      <c r="C21" s="23"/>
      <c r="D21" s="30"/>
      <c r="E21" s="30"/>
    </row>
    <row r="22" spans="1:6">
      <c r="A22" s="19" t="s">
        <v>79</v>
      </c>
      <c r="B22" s="20">
        <v>1018250</v>
      </c>
      <c r="C22" s="20">
        <v>1089526</v>
      </c>
      <c r="D22" s="20">
        <v>1527281</v>
      </c>
      <c r="E22" s="20">
        <v>2722727</v>
      </c>
      <c r="F22" s="20">
        <v>2892361</v>
      </c>
    </row>
    <row r="23" spans="1:6">
      <c r="A23" s="21" t="s">
        <v>67</v>
      </c>
      <c r="B23" s="32">
        <v>441792</v>
      </c>
      <c r="C23" s="32">
        <v>533916</v>
      </c>
      <c r="D23" s="32">
        <v>497177</v>
      </c>
      <c r="E23" s="32">
        <v>507583</v>
      </c>
      <c r="F23" s="32">
        <v>513987</v>
      </c>
    </row>
    <row r="24" spans="1:6">
      <c r="A24" s="22" t="s">
        <v>80</v>
      </c>
      <c r="B24" s="23">
        <v>137229</v>
      </c>
      <c r="C24" s="23">
        <v>174960</v>
      </c>
      <c r="D24" s="23">
        <v>175973</v>
      </c>
      <c r="E24" s="23">
        <v>188925</v>
      </c>
      <c r="F24" s="23">
        <v>186032</v>
      </c>
    </row>
    <row r="25" spans="1:6">
      <c r="A25" s="22" t="s">
        <v>81</v>
      </c>
      <c r="B25" s="23">
        <v>251877</v>
      </c>
      <c r="C25" s="23">
        <v>285995</v>
      </c>
      <c r="D25" s="23">
        <v>214674</v>
      </c>
      <c r="E25" s="23">
        <v>228992</v>
      </c>
      <c r="F25" s="23">
        <v>236917</v>
      </c>
    </row>
    <row r="26" spans="1:6">
      <c r="A26" s="22" t="s">
        <v>82</v>
      </c>
      <c r="B26" s="23" t="s">
        <v>15</v>
      </c>
      <c r="C26" s="23" t="s">
        <v>15</v>
      </c>
      <c r="D26" s="23">
        <v>11566</v>
      </c>
      <c r="E26" s="23">
        <v>1275</v>
      </c>
      <c r="F26" s="23">
        <v>8909</v>
      </c>
    </row>
    <row r="27" spans="1:6">
      <c r="A27" s="22" t="s">
        <v>83</v>
      </c>
      <c r="B27" s="23">
        <v>5562</v>
      </c>
      <c r="C27" s="23">
        <v>16384</v>
      </c>
      <c r="D27" s="23">
        <v>14593</v>
      </c>
      <c r="E27" s="23">
        <v>12966</v>
      </c>
      <c r="F27" s="23">
        <v>7958</v>
      </c>
    </row>
    <row r="28" spans="1:6">
      <c r="A28" s="22" t="s">
        <v>86</v>
      </c>
      <c r="B28" s="23">
        <v>1274</v>
      </c>
      <c r="C28" s="23">
        <v>968</v>
      </c>
      <c r="D28" s="23">
        <v>1551</v>
      </c>
      <c r="E28" s="23">
        <v>1490</v>
      </c>
      <c r="F28" s="23">
        <v>1771</v>
      </c>
    </row>
    <row r="29" spans="1:6">
      <c r="A29" s="22" t="s">
        <v>71</v>
      </c>
      <c r="B29" s="23">
        <v>151</v>
      </c>
      <c r="C29" s="23" t="s">
        <v>15</v>
      </c>
      <c r="D29" s="23">
        <v>458</v>
      </c>
      <c r="E29" s="23">
        <v>0</v>
      </c>
      <c r="F29" s="23">
        <v>983</v>
      </c>
    </row>
    <row r="30" spans="1:6">
      <c r="A30" s="33" t="s">
        <v>84</v>
      </c>
      <c r="B30" s="23">
        <v>45699</v>
      </c>
      <c r="C30" s="23">
        <v>55609</v>
      </c>
      <c r="D30" s="23">
        <v>78362</v>
      </c>
      <c r="E30" s="23">
        <v>73935</v>
      </c>
      <c r="F30" s="23">
        <v>71417</v>
      </c>
    </row>
    <row r="31" spans="1:6">
      <c r="A31" s="34"/>
      <c r="B31" s="35"/>
      <c r="C31" s="35"/>
      <c r="D31" s="35"/>
      <c r="E31" s="35"/>
      <c r="F31" s="35"/>
    </row>
    <row r="32" spans="1:6">
      <c r="A32" s="21" t="s">
        <v>85</v>
      </c>
      <c r="B32" s="36">
        <v>449261</v>
      </c>
      <c r="C32" s="36">
        <v>437341</v>
      </c>
      <c r="D32" s="36">
        <v>892148</v>
      </c>
      <c r="E32" s="36">
        <v>874066</v>
      </c>
      <c r="F32" s="36">
        <v>1036275</v>
      </c>
    </row>
    <row r="33" spans="1:6">
      <c r="A33" s="22" t="s">
        <v>81</v>
      </c>
      <c r="B33" s="23">
        <v>399870</v>
      </c>
      <c r="C33" s="23">
        <v>391123</v>
      </c>
      <c r="D33" s="23">
        <v>387352</v>
      </c>
      <c r="E33" s="23">
        <v>347156</v>
      </c>
      <c r="F33" s="23">
        <v>333931</v>
      </c>
    </row>
    <row r="34" spans="1:6">
      <c r="A34" s="22" t="s">
        <v>82</v>
      </c>
      <c r="B34" s="23" t="s">
        <v>15</v>
      </c>
      <c r="C34" s="23" t="s">
        <v>15</v>
      </c>
      <c r="D34" s="23">
        <v>468183</v>
      </c>
      <c r="E34" s="23">
        <v>489801</v>
      </c>
      <c r="F34" s="23">
        <v>506941</v>
      </c>
    </row>
    <row r="35" spans="1:6">
      <c r="A35" s="22" t="s">
        <v>83</v>
      </c>
      <c r="B35" s="23">
        <v>27912</v>
      </c>
      <c r="C35" s="23">
        <v>27409</v>
      </c>
      <c r="D35" s="23">
        <v>27927</v>
      </c>
      <c r="E35" s="23">
        <v>28493</v>
      </c>
      <c r="F35" s="23">
        <v>27532</v>
      </c>
    </row>
    <row r="36" spans="1:6">
      <c r="A36" s="22" t="s">
        <v>86</v>
      </c>
      <c r="B36" s="23">
        <v>6589</v>
      </c>
      <c r="C36" s="23">
        <v>6560</v>
      </c>
      <c r="D36" s="23">
        <v>5643</v>
      </c>
      <c r="E36" s="23">
        <v>5317</v>
      </c>
      <c r="F36" s="23">
        <v>5099</v>
      </c>
    </row>
    <row r="37" spans="1:6">
      <c r="A37" s="22" t="s">
        <v>71</v>
      </c>
      <c r="B37" s="23" t="s">
        <v>15</v>
      </c>
      <c r="C37" s="23" t="s">
        <v>15</v>
      </c>
      <c r="D37" s="23">
        <v>1948</v>
      </c>
      <c r="E37" s="23">
        <v>1067</v>
      </c>
      <c r="F37" s="23">
        <v>218</v>
      </c>
    </row>
    <row r="38" spans="1:6">
      <c r="A38" s="22" t="s">
        <v>87</v>
      </c>
      <c r="B38" s="23">
        <v>14890</v>
      </c>
      <c r="C38" s="23">
        <v>12249</v>
      </c>
      <c r="D38" s="23">
        <v>1095</v>
      </c>
      <c r="E38" s="23">
        <v>2232</v>
      </c>
      <c r="F38" s="23">
        <v>162554</v>
      </c>
    </row>
    <row r="39" spans="1:6">
      <c r="A39" s="22"/>
      <c r="B39" s="42"/>
      <c r="C39" s="42"/>
      <c r="D39" s="42"/>
      <c r="E39" s="42"/>
    </row>
    <row r="40" spans="1:6">
      <c r="A40" s="21" t="s">
        <v>88</v>
      </c>
      <c r="B40" s="36">
        <v>127197</v>
      </c>
      <c r="C40" s="36">
        <v>118269</v>
      </c>
      <c r="D40" s="36">
        <v>137956</v>
      </c>
      <c r="E40" s="36">
        <v>1341078</v>
      </c>
      <c r="F40" s="36">
        <v>1342099</v>
      </c>
    </row>
    <row r="41" spans="1:6">
      <c r="A41" s="22" t="s">
        <v>89</v>
      </c>
      <c r="B41" s="23">
        <v>66209</v>
      </c>
      <c r="C41" s="23">
        <v>66209</v>
      </c>
      <c r="D41" s="23">
        <v>71859</v>
      </c>
      <c r="E41" s="23">
        <v>1281606</v>
      </c>
      <c r="F41" s="23">
        <v>1281606</v>
      </c>
    </row>
    <row r="42" spans="1:6">
      <c r="A42" s="22" t="s">
        <v>90</v>
      </c>
      <c r="B42" s="23">
        <v>60982</v>
      </c>
      <c r="C42" s="23">
        <v>52040</v>
      </c>
      <c r="D42" s="23">
        <v>66090</v>
      </c>
      <c r="E42" s="23">
        <v>59467</v>
      </c>
      <c r="F42" s="23">
        <v>60486</v>
      </c>
    </row>
    <row r="43" spans="1:6">
      <c r="A43" s="22" t="s">
        <v>94</v>
      </c>
      <c r="B43" s="23">
        <v>6</v>
      </c>
      <c r="C43" s="23">
        <v>20</v>
      </c>
      <c r="D43" s="23">
        <v>7</v>
      </c>
      <c r="E43" s="23">
        <v>5</v>
      </c>
      <c r="F43" s="23">
        <v>7</v>
      </c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7F121-DE2E-4D02-AD62-E9449C67E8A8}">
  <dimension ref="A3:S55"/>
  <sheetViews>
    <sheetView showGridLines="0" topLeftCell="A37" workbookViewId="0">
      <selection activeCell="L32" sqref="L32:S36"/>
    </sheetView>
  </sheetViews>
  <sheetFormatPr defaultRowHeight="14.5"/>
  <cols>
    <col min="1" max="1" width="31.54296875" bestFit="1" customWidth="1"/>
    <col min="8" max="8" width="9" customWidth="1"/>
  </cols>
  <sheetData>
    <row r="3" spans="1:19" ht="34.5" customHeight="1">
      <c r="L3" t="s">
        <v>285</v>
      </c>
    </row>
    <row r="4" spans="1:19">
      <c r="A4" s="40" t="s">
        <v>123</v>
      </c>
      <c r="B4" s="44" t="s">
        <v>23</v>
      </c>
      <c r="C4" s="45" t="s">
        <v>24</v>
      </c>
      <c r="D4" s="45" t="s">
        <v>25</v>
      </c>
      <c r="E4" s="45" t="s">
        <v>26</v>
      </c>
      <c r="F4" s="45" t="s">
        <v>27</v>
      </c>
      <c r="G4" s="45" t="s">
        <v>28</v>
      </c>
      <c r="H4" s="45" t="s">
        <v>29</v>
      </c>
      <c r="I4" s="45" t="s">
        <v>264</v>
      </c>
      <c r="L4" s="44" t="s">
        <v>23</v>
      </c>
      <c r="M4" s="45" t="s">
        <v>24</v>
      </c>
      <c r="N4" s="45" t="s">
        <v>25</v>
      </c>
      <c r="O4" s="45" t="s">
        <v>26</v>
      </c>
      <c r="P4" s="45" t="s">
        <v>27</v>
      </c>
      <c r="Q4" s="45" t="s">
        <v>28</v>
      </c>
      <c r="R4" s="45" t="s">
        <v>29</v>
      </c>
      <c r="S4" s="45" t="s">
        <v>264</v>
      </c>
    </row>
    <row r="5" spans="1:19">
      <c r="A5" s="46" t="s">
        <v>124</v>
      </c>
      <c r="B5" s="47">
        <v>112.84699999999999</v>
      </c>
      <c r="C5" s="47">
        <v>120.59400000000001</v>
      </c>
      <c r="D5" s="47">
        <v>141.78800000000001</v>
      </c>
      <c r="E5" s="47">
        <v>168.40799999999999</v>
      </c>
      <c r="F5" s="47">
        <v>188.31100000000001</v>
      </c>
      <c r="G5" s="47">
        <v>196.233</v>
      </c>
      <c r="H5" s="47">
        <v>219.43</v>
      </c>
      <c r="I5" s="47">
        <v>237.59199999999998</v>
      </c>
    </row>
    <row r="6" spans="1:19">
      <c r="A6" s="48" t="s">
        <v>125</v>
      </c>
      <c r="B6" s="49">
        <v>104.515</v>
      </c>
      <c r="C6" s="49">
        <v>111.867</v>
      </c>
      <c r="D6" s="49">
        <v>138.26900000000001</v>
      </c>
      <c r="E6" s="49">
        <v>156.00199999999998</v>
      </c>
      <c r="F6" s="49">
        <v>175.249</v>
      </c>
      <c r="G6" s="49">
        <v>181.803</v>
      </c>
      <c r="H6" s="49">
        <v>202.09100000000001</v>
      </c>
      <c r="I6" s="49">
        <v>218.33399999999997</v>
      </c>
    </row>
    <row r="7" spans="1:19">
      <c r="A7" s="48" t="s">
        <v>97</v>
      </c>
      <c r="B7" s="49">
        <v>95.631</v>
      </c>
      <c r="C7" s="49">
        <v>103.477</v>
      </c>
      <c r="D7" s="49">
        <v>127.899</v>
      </c>
      <c r="E7" s="49">
        <v>144.30199999999999</v>
      </c>
      <c r="F7" s="49">
        <v>162.197</v>
      </c>
      <c r="G7" s="49">
        <v>168.279</v>
      </c>
      <c r="H7" s="49">
        <v>189.76400000000001</v>
      </c>
      <c r="I7" s="49">
        <v>205.54499999999999</v>
      </c>
    </row>
    <row r="8" spans="1:19">
      <c r="A8" s="48" t="s">
        <v>98</v>
      </c>
      <c r="B8" s="49">
        <v>8.8840000000000003</v>
      </c>
      <c r="C8" s="49">
        <v>8.39</v>
      </c>
      <c r="D8" s="49">
        <v>10.37</v>
      </c>
      <c r="E8" s="49">
        <v>11.7</v>
      </c>
      <c r="F8" s="49">
        <v>13.052</v>
      </c>
      <c r="G8" s="49">
        <v>13.523999999999999</v>
      </c>
      <c r="H8" s="49">
        <v>12.327</v>
      </c>
      <c r="I8" s="49">
        <v>12.789</v>
      </c>
    </row>
    <row r="9" spans="1:19">
      <c r="A9" s="48" t="s">
        <v>126</v>
      </c>
      <c r="B9" s="49">
        <v>4.9539999999999997</v>
      </c>
      <c r="C9" s="49">
        <v>5.3339999999999996</v>
      </c>
      <c r="D9" s="49">
        <v>6.266</v>
      </c>
      <c r="E9" s="49">
        <v>7.8140000000000001</v>
      </c>
      <c r="F9" s="49">
        <v>8.6180000000000003</v>
      </c>
      <c r="G9" s="49">
        <v>9.32</v>
      </c>
      <c r="H9" s="49">
        <v>10.788</v>
      </c>
      <c r="I9" s="49">
        <v>11.628</v>
      </c>
    </row>
    <row r="10" spans="1:19">
      <c r="A10" s="48" t="s">
        <v>127</v>
      </c>
      <c r="B10" s="49">
        <v>3.3779999999999939</v>
      </c>
      <c r="C10" s="49">
        <v>3.3929999999999998</v>
      </c>
      <c r="D10" s="49">
        <v>-2.7469999999999946</v>
      </c>
      <c r="E10" s="49">
        <v>4.5920000000000059</v>
      </c>
      <c r="F10" s="49">
        <v>4.4440000000000168</v>
      </c>
      <c r="G10" s="49">
        <v>5.1100000000000065</v>
      </c>
      <c r="H10" s="49">
        <v>6.5509999999999984</v>
      </c>
      <c r="I10" s="49">
        <v>7.6300000000000239</v>
      </c>
    </row>
    <row r="11" spans="1:19">
      <c r="A11" s="48" t="s">
        <v>128</v>
      </c>
      <c r="B11" s="50">
        <v>86.78</v>
      </c>
      <c r="C11" s="50">
        <v>86.39</v>
      </c>
      <c r="D11" s="50">
        <v>86.59</v>
      </c>
      <c r="E11" s="50">
        <v>86.53</v>
      </c>
      <c r="F11" s="81">
        <v>87.32</v>
      </c>
      <c r="G11" s="81">
        <v>88.47</v>
      </c>
      <c r="H11" s="81">
        <v>90.87</v>
      </c>
      <c r="I11" s="81">
        <v>92.43</v>
      </c>
    </row>
    <row r="12" spans="1:19">
      <c r="A12" s="51" t="s">
        <v>129</v>
      </c>
      <c r="B12" s="52">
        <v>98.01400000000001</v>
      </c>
      <c r="C12" s="52">
        <v>102.303</v>
      </c>
      <c r="D12" s="52">
        <v>122.06</v>
      </c>
      <c r="E12" s="52">
        <v>149.39699999999999</v>
      </c>
      <c r="F12" s="52">
        <v>164.12899999999999</v>
      </c>
      <c r="G12" s="52">
        <v>170.14400000000001</v>
      </c>
      <c r="H12" s="52">
        <v>190.012</v>
      </c>
      <c r="I12" s="52">
        <v>204.47</v>
      </c>
    </row>
    <row r="13" spans="1:19">
      <c r="A13" s="53" t="s">
        <v>130</v>
      </c>
      <c r="B13" s="54">
        <v>-46.193000000000005</v>
      </c>
      <c r="C13" s="54">
        <v>-49.062000000000005</v>
      </c>
      <c r="D13" s="54">
        <v>-61.968999999999994</v>
      </c>
      <c r="E13" s="54">
        <v>-79.917000000000002</v>
      </c>
      <c r="F13" s="54">
        <v>-81.208000000000013</v>
      </c>
      <c r="G13" s="54">
        <v>-103.221</v>
      </c>
      <c r="H13" s="54">
        <v>-103.31099999999999</v>
      </c>
      <c r="I13" s="54">
        <v>-116.68899999999996</v>
      </c>
    </row>
    <row r="14" spans="1:19">
      <c r="A14" s="55" t="s">
        <v>131</v>
      </c>
      <c r="B14" s="56">
        <v>-13.404</v>
      </c>
      <c r="C14" s="56">
        <v>-11.356999999999999</v>
      </c>
      <c r="D14" s="56">
        <v>-17.777999999999999</v>
      </c>
      <c r="E14" s="56">
        <v>-22.335000000000001</v>
      </c>
      <c r="F14" s="56">
        <v>-24.375</v>
      </c>
      <c r="G14" s="56">
        <v>-25.74</v>
      </c>
      <c r="H14" s="56">
        <v>-29.849</v>
      </c>
      <c r="I14" s="56">
        <v>-33.152000000000001</v>
      </c>
      <c r="J14" s="90"/>
      <c r="L14" s="111">
        <v>0.13675597363641928</v>
      </c>
      <c r="M14" s="111">
        <v>0.11101336226699118</v>
      </c>
      <c r="N14" s="111">
        <v>0.14564968048500737</v>
      </c>
      <c r="O14" s="111">
        <v>0.14950099399586339</v>
      </c>
      <c r="P14" s="111">
        <v>0.14851123201871699</v>
      </c>
      <c r="Q14" s="111">
        <v>0.15128361858190709</v>
      </c>
      <c r="R14" s="111">
        <v>0.15709007852135654</v>
      </c>
      <c r="S14" s="111">
        <v>0.16213625470729204</v>
      </c>
    </row>
    <row r="15" spans="1:19">
      <c r="A15" s="55" t="s">
        <v>132</v>
      </c>
      <c r="B15" s="56">
        <v>-5.9169999999999998</v>
      </c>
      <c r="C15" s="56">
        <v>-8.4499999999999993</v>
      </c>
      <c r="D15" s="56">
        <v>-8.9030000000000005</v>
      </c>
      <c r="E15" s="56">
        <v>-11.340999999999999</v>
      </c>
      <c r="F15" s="56">
        <v>-12.382000000000001</v>
      </c>
      <c r="G15" s="56">
        <v>-12.119</v>
      </c>
      <c r="H15" s="56">
        <v>0</v>
      </c>
      <c r="I15" s="56">
        <v>0</v>
      </c>
      <c r="J15" s="90"/>
      <c r="L15" s="111">
        <v>6.0368926887995583E-2</v>
      </c>
      <c r="M15" s="111">
        <v>8.2597773281330944E-2</v>
      </c>
      <c r="N15" s="111">
        <v>7.2939537932164511E-2</v>
      </c>
      <c r="O15" s="111">
        <v>7.5911832232240267E-2</v>
      </c>
      <c r="P15" s="111">
        <v>7.5440659481261704E-2</v>
      </c>
      <c r="Q15" s="111">
        <v>7.1227901072033098E-2</v>
      </c>
      <c r="R15" s="111">
        <v>0</v>
      </c>
      <c r="S15" s="111">
        <v>0</v>
      </c>
    </row>
    <row r="16" spans="1:19">
      <c r="A16" s="55" t="s">
        <v>245</v>
      </c>
      <c r="B16" s="56">
        <v>-1.4810000000000001</v>
      </c>
      <c r="C16" s="56">
        <v>-1.528</v>
      </c>
      <c r="D16" s="56">
        <v>-1.571</v>
      </c>
      <c r="E16" s="56">
        <v>-1.9930000000000001</v>
      </c>
      <c r="F16" s="56">
        <v>-2.52</v>
      </c>
      <c r="G16" s="56">
        <v>-4.7</v>
      </c>
      <c r="H16" s="56">
        <v>-5.1680000000000001</v>
      </c>
      <c r="I16" s="56">
        <v>-8.8840000000000003</v>
      </c>
      <c r="J16" s="90"/>
      <c r="L16" s="111">
        <v>1.5110086314200011E-2</v>
      </c>
      <c r="M16" s="111">
        <v>1.4936023381523514E-2</v>
      </c>
      <c r="N16" s="111">
        <v>1.2870719318368015E-2</v>
      </c>
      <c r="O16" s="111">
        <v>1.3340294651164349E-2</v>
      </c>
      <c r="P16" s="111">
        <v>1.5353776602550434E-2</v>
      </c>
      <c r="Q16" s="111">
        <v>2.7623659958623283E-2</v>
      </c>
      <c r="R16" s="111">
        <v>2.7198282213754921E-2</v>
      </c>
      <c r="S16" s="111">
        <v>4.3448916711498024E-2</v>
      </c>
    </row>
    <row r="17" spans="1:19">
      <c r="A17" s="55" t="s">
        <v>246</v>
      </c>
      <c r="B17" s="56">
        <v>-2.5819999999999999</v>
      </c>
      <c r="C17" s="56">
        <v>-5.8979999999999997</v>
      </c>
      <c r="D17" s="56">
        <v>-1.6359999999999999</v>
      </c>
      <c r="E17" s="56">
        <v>-3.1339999999999999</v>
      </c>
      <c r="F17" s="56">
        <v>-5.15</v>
      </c>
      <c r="G17" s="56">
        <v>-4.3470000000000004</v>
      </c>
      <c r="H17" s="56">
        <v>-5.3339999999999996</v>
      </c>
      <c r="I17" s="56">
        <v>-5.984</v>
      </c>
      <c r="J17" s="90"/>
      <c r="L17" s="111">
        <v>2.6343175464729526E-2</v>
      </c>
      <c r="M17" s="111">
        <v>5.7652268261927798E-2</v>
      </c>
      <c r="N17" s="111">
        <v>1.3403244306078976E-2</v>
      </c>
      <c r="O17" s="111">
        <v>2.097766354076722E-2</v>
      </c>
      <c r="P17" s="111">
        <v>3.1377757739339179E-2</v>
      </c>
      <c r="Q17" s="111">
        <v>2.55489467744969E-2</v>
      </c>
      <c r="R17" s="111">
        <v>2.8071911247710669E-2</v>
      </c>
      <c r="S17" s="111">
        <v>2.9265906979018926E-2</v>
      </c>
    </row>
    <row r="18" spans="1:19">
      <c r="A18" s="55" t="s">
        <v>133</v>
      </c>
      <c r="B18" s="56">
        <v>-2.552</v>
      </c>
      <c r="C18" s="56">
        <v>-8.1519999999999992</v>
      </c>
      <c r="D18" s="56">
        <v>-4.3390000000000004</v>
      </c>
      <c r="E18" s="56">
        <v>-4.226</v>
      </c>
      <c r="F18" s="56">
        <v>-3.2389999999999999</v>
      </c>
      <c r="G18" s="56">
        <v>-8.3849999999999998</v>
      </c>
      <c r="H18" s="56">
        <v>-11.548</v>
      </c>
      <c r="I18" s="56">
        <v>-11.556999999999999</v>
      </c>
      <c r="J18" s="90"/>
      <c r="L18" s="111">
        <v>2.6037096741281855E-2</v>
      </c>
      <c r="M18" s="111">
        <v>7.9684857726557382E-2</v>
      </c>
      <c r="N18" s="111">
        <v>3.5548091102736365E-2</v>
      </c>
      <c r="O18" s="111">
        <v>2.8287047263331928E-2</v>
      </c>
      <c r="P18" s="111">
        <v>1.9734477149071766E-2</v>
      </c>
      <c r="Q18" s="111">
        <v>4.9281784841075794E-2</v>
      </c>
      <c r="R18" s="111">
        <v>6.0775108940487967E-2</v>
      </c>
      <c r="S18" s="111">
        <v>5.6521739130434775E-2</v>
      </c>
    </row>
    <row r="19" spans="1:19">
      <c r="A19" s="55" t="s">
        <v>247</v>
      </c>
      <c r="B19" s="56">
        <v>-0.59</v>
      </c>
      <c r="C19" s="56">
        <v>-0.65400000000000003</v>
      </c>
      <c r="D19" s="56">
        <v>-0.63900000000000001</v>
      </c>
      <c r="E19" s="56">
        <v>-0.67</v>
      </c>
      <c r="F19" s="56">
        <v>-1.1080000000000001</v>
      </c>
      <c r="G19" s="56">
        <v>-1.7849999999999999</v>
      </c>
      <c r="H19" s="56">
        <v>-3.105</v>
      </c>
      <c r="I19" s="56">
        <v>-3.8389999999999991</v>
      </c>
      <c r="J19" s="90"/>
      <c r="L19" s="111">
        <v>6.01954822780419E-3</v>
      </c>
      <c r="M19" s="111">
        <v>6.3927744054426564E-3</v>
      </c>
      <c r="N19" s="111">
        <v>5.2351302638046866E-3</v>
      </c>
      <c r="O19" s="111">
        <v>4.4846951411340258E-3</v>
      </c>
      <c r="P19" s="111">
        <v>6.750787490327731E-3</v>
      </c>
      <c r="Q19" s="111">
        <v>1.0491113409817565E-2</v>
      </c>
      <c r="R19" s="111">
        <v>1.6341073195377132E-2</v>
      </c>
      <c r="S19" s="111">
        <v>1.8775370469995594E-2</v>
      </c>
    </row>
    <row r="20" spans="1:19">
      <c r="A20" s="55" t="s">
        <v>134</v>
      </c>
      <c r="B20" s="56">
        <v>-2.6920000000000002</v>
      </c>
      <c r="C20" s="56">
        <v>2.2229999999999999</v>
      </c>
      <c r="D20" s="56">
        <v>-2.7290000000000001</v>
      </c>
      <c r="E20" s="56">
        <v>-6.1070000000000002</v>
      </c>
      <c r="F20" s="56">
        <v>-3.0459999999999998</v>
      </c>
      <c r="G20" s="56">
        <v>-4.9480000000000004</v>
      </c>
      <c r="H20" s="56">
        <v>-6.9619999999999997</v>
      </c>
      <c r="I20" s="56">
        <v>-8.2210000000000001</v>
      </c>
      <c r="J20" s="89"/>
      <c r="L20" s="111">
        <v>2.7465464117370986E-2</v>
      </c>
      <c r="M20" s="111">
        <v>-2.1729568047857833E-2</v>
      </c>
      <c r="N20" s="111">
        <v>2.2357856791741768E-2</v>
      </c>
      <c r="O20" s="111">
        <v>4.0877661532694773E-2</v>
      </c>
      <c r="P20" s="111">
        <v>1.8558572829908183E-2</v>
      </c>
      <c r="Q20" s="111">
        <v>2.9081248824525108E-2</v>
      </c>
      <c r="R20" s="111">
        <v>3.663979117108393E-2</v>
      </c>
      <c r="S20" s="111">
        <v>4.0206387245072625E-2</v>
      </c>
    </row>
    <row r="21" spans="1:19">
      <c r="A21" s="55" t="s">
        <v>135</v>
      </c>
      <c r="B21" s="56">
        <v>-0.79200000000000004</v>
      </c>
      <c r="C21" s="56">
        <v>-0.91</v>
      </c>
      <c r="D21" s="56">
        <v>-1.3580000000000001</v>
      </c>
      <c r="E21" s="56">
        <v>-0.55400000000000005</v>
      </c>
      <c r="F21" s="56">
        <v>-3.077</v>
      </c>
      <c r="G21" s="56">
        <v>-3.2879999999999998</v>
      </c>
      <c r="H21" s="56">
        <v>-4.2969999999999997</v>
      </c>
      <c r="I21" s="56">
        <v>-3.2410000000000014</v>
      </c>
      <c r="J21" s="89"/>
      <c r="L21" s="111">
        <v>8.0804782990185064E-3</v>
      </c>
      <c r="M21" s="111">
        <v>8.8951448149125634E-3</v>
      </c>
      <c r="N21" s="111">
        <v>1.1125675897099788E-2</v>
      </c>
      <c r="O21" s="111">
        <v>3.7082404599824634E-3</v>
      </c>
      <c r="P21" s="111">
        <v>1.8747448653193527E-2</v>
      </c>
      <c r="Q21" s="111">
        <v>1.9324807222117733E-2</v>
      </c>
      <c r="R21" s="111">
        <v>2.2614361198240108E-2</v>
      </c>
      <c r="S21" s="111">
        <v>1.5850736049298191E-2</v>
      </c>
    </row>
    <row r="22" spans="1:19">
      <c r="A22" s="55" t="s">
        <v>136</v>
      </c>
      <c r="B22" s="56">
        <v>-16.155000000000001</v>
      </c>
      <c r="C22" s="56">
        <v>-17.132000000000001</v>
      </c>
      <c r="D22" s="56">
        <v>-23.346</v>
      </c>
      <c r="E22" s="56">
        <v>-23.622</v>
      </c>
      <c r="F22" s="56">
        <v>-26.247</v>
      </c>
      <c r="G22" s="56">
        <v>-31.465</v>
      </c>
      <c r="H22" s="56">
        <v>-35.524999999999999</v>
      </c>
      <c r="I22" s="56">
        <v>-38.302999999999983</v>
      </c>
      <c r="J22" s="90"/>
      <c r="L22" s="111">
        <v>0.16482339257657069</v>
      </c>
      <c r="M22" s="111">
        <v>0.16746331974624401</v>
      </c>
      <c r="N22" s="111">
        <v>0.19126659020154022</v>
      </c>
      <c r="O22" s="111">
        <v>0.15811562481174321</v>
      </c>
      <c r="P22" s="111">
        <v>0.15991689463775446</v>
      </c>
      <c r="Q22" s="111">
        <v>0.18493158736129395</v>
      </c>
      <c r="R22" s="111">
        <v>0.18696187609203629</v>
      </c>
      <c r="S22" s="111">
        <v>0.18732821440798153</v>
      </c>
    </row>
    <row r="23" spans="1:19">
      <c r="A23" s="55" t="s">
        <v>137</v>
      </c>
      <c r="B23" s="56">
        <v>-2.8000000000000001E-2</v>
      </c>
      <c r="C23" s="56">
        <v>2.7959999999999998</v>
      </c>
      <c r="D23" s="56">
        <v>0.33</v>
      </c>
      <c r="E23" s="56">
        <v>-5.9349999999999996</v>
      </c>
      <c r="F23" s="56">
        <v>-6.400000000000361E-2</v>
      </c>
      <c r="G23" s="56">
        <v>-6.4440000000000062</v>
      </c>
      <c r="H23" s="56">
        <v>-1.5230000000000068</v>
      </c>
      <c r="I23" s="56">
        <v>-3.5079999999999849</v>
      </c>
      <c r="J23" s="101"/>
      <c r="L23" s="111">
        <v>2.8567347521782599E-4</v>
      </c>
      <c r="M23" s="111">
        <v>-2.7330576815929149E-2</v>
      </c>
      <c r="N23" s="111">
        <v>-2.7035883991479602E-3</v>
      </c>
      <c r="O23" s="111">
        <v>3.972636666064245E-2</v>
      </c>
      <c r="P23" s="111">
        <v>3.8993718355685838E-4</v>
      </c>
      <c r="Q23" s="111">
        <v>3.7873801015610345E-2</v>
      </c>
      <c r="R23" s="111">
        <v>8.0152832452687547E-3</v>
      </c>
      <c r="S23" s="111">
        <v>1.7156551083288427E-2</v>
      </c>
    </row>
    <row r="24" spans="1:19">
      <c r="A24" s="53" t="s">
        <v>138</v>
      </c>
      <c r="B24" s="54">
        <v>51.821000000000005</v>
      </c>
      <c r="C24" s="54">
        <v>53.240999999999993</v>
      </c>
      <c r="D24" s="54">
        <v>60.091000000000008</v>
      </c>
      <c r="E24" s="54">
        <v>69.47999999999999</v>
      </c>
      <c r="F24" s="54">
        <v>82.920999999999978</v>
      </c>
      <c r="G24" s="54">
        <v>66.923000000000002</v>
      </c>
      <c r="H24" s="54">
        <v>86.701000000000008</v>
      </c>
      <c r="I24" s="54">
        <v>87.781000000000034</v>
      </c>
      <c r="J24" s="102"/>
      <c r="L24" s="111"/>
      <c r="M24" s="111"/>
      <c r="N24" s="111"/>
      <c r="O24" s="111"/>
      <c r="P24" s="111"/>
      <c r="Q24" s="111"/>
      <c r="R24" s="111"/>
      <c r="S24" s="111"/>
    </row>
    <row r="25" spans="1:19">
      <c r="A25" s="55" t="s">
        <v>139</v>
      </c>
      <c r="B25" s="56">
        <v>-9.32</v>
      </c>
      <c r="C25" s="56">
        <v>-5.3179999999999996</v>
      </c>
      <c r="D25" s="56">
        <v>-8.4909999999999997</v>
      </c>
      <c r="E25" s="56">
        <v>-11.564</v>
      </c>
      <c r="F25" s="56">
        <v>-13.776999999999999</v>
      </c>
      <c r="G25" s="56">
        <v>-16.097999999999999</v>
      </c>
      <c r="H25" s="56">
        <v>-18.645</v>
      </c>
      <c r="I25" s="56">
        <v>-20.710999999999995</v>
      </c>
      <c r="J25" s="101"/>
      <c r="L25" s="111">
        <v>9.508845675107637E-2</v>
      </c>
      <c r="M25" s="111">
        <v>5.1982835302972541E-2</v>
      </c>
      <c r="N25" s="111">
        <v>6.9564148779288876E-2</v>
      </c>
      <c r="O25" s="111">
        <v>7.7404499421005787E-2</v>
      </c>
      <c r="P25" s="111">
        <v>8.3940071529102114E-2</v>
      </c>
      <c r="Q25" s="111">
        <v>9.4613974045514374E-2</v>
      </c>
      <c r="R25" s="111">
        <v>9.8125381554849164E-2</v>
      </c>
      <c r="S25" s="111">
        <v>0.1012911429549567</v>
      </c>
    </row>
    <row r="26" spans="1:19">
      <c r="A26" s="55" t="s">
        <v>274</v>
      </c>
      <c r="B26" s="56">
        <v>-5.5229999999999997</v>
      </c>
      <c r="C26" s="56">
        <v>-3.2120000000000002</v>
      </c>
      <c r="D26" s="56">
        <v>-4.7350000000000003</v>
      </c>
      <c r="E26" s="56">
        <v>-5.3570000000000002</v>
      </c>
      <c r="F26" s="56">
        <v>-7.7729999999999997</v>
      </c>
      <c r="G26" s="56">
        <v>-7.931</v>
      </c>
      <c r="H26" s="56">
        <v>-9.152000000000001</v>
      </c>
      <c r="I26" s="56">
        <v>-10.079000000000001</v>
      </c>
      <c r="J26" s="101"/>
      <c r="L26" s="111">
        <v>5.6349092986716177E-2</v>
      </c>
      <c r="M26" s="111">
        <v>3.1396928731317754E-2</v>
      </c>
      <c r="N26" s="111">
        <v>3.8792397181713914E-2</v>
      </c>
      <c r="O26" s="111">
        <v>3.5857480404559668E-2</v>
      </c>
      <c r="P26" s="111">
        <v>4.7359089496676395E-2</v>
      </c>
      <c r="Q26" s="111">
        <v>4.661345683656197E-2</v>
      </c>
      <c r="R26" s="111">
        <v>4.8165379028692931E-2</v>
      </c>
      <c r="S26" s="111">
        <v>4.9293294859881646E-2</v>
      </c>
    </row>
    <row r="27" spans="1:19">
      <c r="A27" s="55" t="s">
        <v>275</v>
      </c>
      <c r="B27" s="56">
        <v>-2.4350000000000001</v>
      </c>
      <c r="C27" s="56">
        <v>-1.681</v>
      </c>
      <c r="D27" s="56">
        <v>-2.4249999999999998</v>
      </c>
      <c r="E27" s="56">
        <v>-2.6509999999999998</v>
      </c>
      <c r="F27" s="56">
        <v>-3.8490000000000002</v>
      </c>
      <c r="G27" s="56">
        <v>-5.6630000000000003</v>
      </c>
      <c r="H27" s="56">
        <v>-5.3570000000000002</v>
      </c>
      <c r="I27" s="56">
        <v>-4.6350000000000016</v>
      </c>
      <c r="J27" s="90"/>
      <c r="L27" s="111">
        <v>2.4843389719835941E-2</v>
      </c>
      <c r="M27" s="111">
        <v>1.6431580696558264E-2</v>
      </c>
      <c r="N27" s="111">
        <v>1.986727838767819E-2</v>
      </c>
      <c r="O27" s="111">
        <v>1.7744666894248209E-2</v>
      </c>
      <c r="P27" s="111">
        <v>2.3451065929847865E-2</v>
      </c>
      <c r="Q27" s="111">
        <v>3.3283571562911417E-2</v>
      </c>
      <c r="R27" s="111">
        <v>2.8192956234343095E-2</v>
      </c>
      <c r="S27" s="111">
        <v>2.2668362106910558E-2</v>
      </c>
    </row>
    <row r="28" spans="1:19">
      <c r="A28" s="55" t="s">
        <v>127</v>
      </c>
      <c r="B28" s="56">
        <v>-1.3550000000000006</v>
      </c>
      <c r="C28" s="56">
        <v>-0.41299999999999937</v>
      </c>
      <c r="D28" s="56">
        <v>-1.2759999999999996</v>
      </c>
      <c r="E28" s="56">
        <v>-3.431</v>
      </c>
      <c r="F28" s="56">
        <v>-1.9799999999999993</v>
      </c>
      <c r="G28" s="56">
        <v>-2.3189999999999986</v>
      </c>
      <c r="H28" s="56">
        <v>-3.9259999999999993</v>
      </c>
      <c r="I28" s="56">
        <v>-5.7719999999999914</v>
      </c>
      <c r="J28" s="90"/>
      <c r="L28" s="111">
        <v>1.38245556757198E-2</v>
      </c>
      <c r="M28" s="111">
        <v>4.0370272621526194E-3</v>
      </c>
      <c r="N28" s="111">
        <v>1.0453875143372109E-2</v>
      </c>
      <c r="O28" s="111">
        <v>2.2965655267508722E-2</v>
      </c>
      <c r="P28" s="111">
        <v>1.2063681616289623E-2</v>
      </c>
      <c r="Q28" s="111">
        <v>1.3629631371073906E-2</v>
      </c>
      <c r="R28" s="111">
        <v>2.0661852935604064E-2</v>
      </c>
      <c r="S28" s="111">
        <v>2.8229080060644552E-2</v>
      </c>
    </row>
    <row r="29" spans="1:19">
      <c r="A29" s="55" t="s">
        <v>276</v>
      </c>
      <c r="B29" s="56">
        <v>-7.0000000000000001E-3</v>
      </c>
      <c r="C29" s="56">
        <v>-1.2E-2</v>
      </c>
      <c r="D29" s="56">
        <v>-5.5E-2</v>
      </c>
      <c r="E29" s="56">
        <v>-0.125</v>
      </c>
      <c r="F29" s="56">
        <v>-0.17499999999999999</v>
      </c>
      <c r="G29" s="56">
        <v>-0.185</v>
      </c>
      <c r="H29" s="56">
        <v>-0.21</v>
      </c>
      <c r="I29" s="56">
        <v>-0.22500000000000009</v>
      </c>
      <c r="J29" s="90"/>
      <c r="L29" s="111">
        <v>7.1418368804456497E-5</v>
      </c>
      <c r="M29" s="111">
        <v>1.1729861294390195E-4</v>
      </c>
      <c r="N29" s="111">
        <v>4.5059806652465999E-4</v>
      </c>
      <c r="O29" s="111">
        <v>8.3669685468918385E-4</v>
      </c>
      <c r="P29" s="111">
        <v>1.0662344862882244E-3</v>
      </c>
      <c r="Q29" s="111">
        <v>1.0873142749670867E-3</v>
      </c>
      <c r="R29" s="111">
        <v>1.1051933562090815E-3</v>
      </c>
      <c r="S29" s="111">
        <v>1.10040592751993E-3</v>
      </c>
    </row>
    <row r="30" spans="1:19">
      <c r="A30" s="55" t="s">
        <v>140</v>
      </c>
      <c r="B30" s="56">
        <v>-21.106999999999999</v>
      </c>
      <c r="C30" s="56">
        <v>-16.315999999999999</v>
      </c>
      <c r="D30" s="56">
        <v>-22.652000000000001</v>
      </c>
      <c r="E30" s="56">
        <v>-26.515999999999998</v>
      </c>
      <c r="F30" s="56">
        <v>-35.030999999999999</v>
      </c>
      <c r="G30" s="56">
        <v>-41.12</v>
      </c>
      <c r="H30" s="56">
        <v>-36.567999999999998</v>
      </c>
      <c r="I30" s="56">
        <v>-37.254000000000026</v>
      </c>
      <c r="J30" s="90"/>
      <c r="L30" s="111">
        <v>0.21534678719366618</v>
      </c>
      <c r="M30" s="111">
        <v>0.15948701406605867</v>
      </c>
      <c r="N30" s="111">
        <v>0.18558086187121089</v>
      </c>
      <c r="O30" s="111">
        <v>0.1774868303915072</v>
      </c>
      <c r="P30" s="111">
        <v>0.21343577308093026</v>
      </c>
      <c r="Q30" s="111">
        <v>0.24167763776565732</v>
      </c>
      <c r="R30" s="111">
        <v>0.19245100309454138</v>
      </c>
      <c r="S30" s="111">
        <v>0.18219787743923327</v>
      </c>
    </row>
    <row r="31" spans="1:19">
      <c r="A31" s="55" t="s">
        <v>274</v>
      </c>
      <c r="B31" s="56">
        <v>-11.968999999999999</v>
      </c>
      <c r="C31" s="56">
        <v>-9.6739999999999995</v>
      </c>
      <c r="D31" s="56">
        <v>-12.59</v>
      </c>
      <c r="E31" s="56">
        <v>-10.343</v>
      </c>
      <c r="F31" s="56">
        <v>-18.260000000000002</v>
      </c>
      <c r="G31" s="56">
        <v>-15.106999999999999</v>
      </c>
      <c r="H31" s="56">
        <v>-17.016999999999999</v>
      </c>
      <c r="I31" s="56">
        <v>-18.959000000000003</v>
      </c>
      <c r="J31" s="90"/>
      <c r="L31" s="111">
        <v>0.12211520803150569</v>
      </c>
      <c r="M31" s="111">
        <v>9.4562231801608942E-2</v>
      </c>
      <c r="N31" s="111">
        <v>0.10314599377355399</v>
      </c>
      <c r="O31" s="111">
        <v>6.9231644544401838E-2</v>
      </c>
      <c r="P31" s="111">
        <v>0.11125395268355989</v>
      </c>
      <c r="Q31" s="111">
        <v>8.8789495956366371E-2</v>
      </c>
      <c r="R31" s="111">
        <v>8.9557501631475897E-2</v>
      </c>
      <c r="S31" s="111">
        <v>9.2722648799334881E-2</v>
      </c>
    </row>
    <row r="32" spans="1:19">
      <c r="A32" s="55" t="s">
        <v>127</v>
      </c>
      <c r="B32" s="79">
        <v>-7.1429999999999998</v>
      </c>
      <c r="C32" s="79">
        <v>-4.927999999999999</v>
      </c>
      <c r="D32" s="79">
        <v>-8.2160000000000011</v>
      </c>
      <c r="E32" s="79">
        <v>-14.563999999999998</v>
      </c>
      <c r="F32" s="91">
        <v>-11.368999999999996</v>
      </c>
      <c r="G32" s="91">
        <v>-19.995999999999995</v>
      </c>
      <c r="H32" s="91">
        <v>-13.376999999999999</v>
      </c>
      <c r="I32" s="91">
        <v>-10.648000000000025</v>
      </c>
      <c r="J32" s="90"/>
      <c r="L32" s="111">
        <v>7.2877344052890397E-2</v>
      </c>
      <c r="M32" s="111">
        <v>4.8170630382295722E-2</v>
      </c>
      <c r="N32" s="111">
        <v>6.7311158446665575E-2</v>
      </c>
      <c r="O32" s="111">
        <v>9.7485223933546181E-2</v>
      </c>
      <c r="P32" s="111">
        <v>6.9268684997776123E-2</v>
      </c>
      <c r="Q32" s="111">
        <v>0.11752397968779384</v>
      </c>
      <c r="R32" s="111">
        <v>7.0400816790518489E-2</v>
      </c>
      <c r="S32" s="111">
        <v>5.2076099183254385E-2</v>
      </c>
    </row>
    <row r="33" spans="1:19">
      <c r="A33" s="55" t="s">
        <v>276</v>
      </c>
      <c r="B33" s="79">
        <v>-1.9950000000000001</v>
      </c>
      <c r="C33" s="79">
        <v>-1.714</v>
      </c>
      <c r="D33" s="91">
        <v>-1.8460000000000001</v>
      </c>
      <c r="E33" s="91">
        <v>-1.609</v>
      </c>
      <c r="F33" s="91">
        <v>-5.4020000000000001</v>
      </c>
      <c r="G33" s="91">
        <v>-6.0170000000000003</v>
      </c>
      <c r="H33" s="91">
        <v>-6.1740000000000004</v>
      </c>
      <c r="I33" s="91">
        <v>-7.6469999999999994</v>
      </c>
      <c r="J33" s="90"/>
      <c r="L33" s="111">
        <v>2.0354235109270102E-2</v>
      </c>
      <c r="M33" s="111">
        <v>1.6754151882153994E-2</v>
      </c>
      <c r="N33" s="111">
        <v>1.5123709650991315E-2</v>
      </c>
      <c r="O33" s="111">
        <v>1.0769961913559174E-2</v>
      </c>
      <c r="P33" s="111">
        <v>3.2913135399594222E-2</v>
      </c>
      <c r="Q33" s="111">
        <v>3.5364162121497088E-2</v>
      </c>
      <c r="R33" s="111">
        <v>3.2492684672546998E-2</v>
      </c>
      <c r="S33" s="111">
        <v>3.7399129456644004E-2</v>
      </c>
    </row>
    <row r="34" spans="1:19">
      <c r="A34" s="55" t="s">
        <v>141</v>
      </c>
      <c r="B34" s="91">
        <v>-11.847</v>
      </c>
      <c r="C34" s="79">
        <v>-7.8E-2</v>
      </c>
      <c r="D34" s="91">
        <v>-13.529</v>
      </c>
      <c r="E34" s="91">
        <v>0</v>
      </c>
      <c r="F34" s="91">
        <v>-7.843</v>
      </c>
      <c r="G34" s="91">
        <v>-2.5339999999999998</v>
      </c>
      <c r="H34" s="91">
        <v>-3.49</v>
      </c>
      <c r="I34" s="91">
        <v>-7.1720000000000006</v>
      </c>
      <c r="J34" s="90"/>
      <c r="L34" s="111">
        <v>0.12087048788948516</v>
      </c>
      <c r="M34" s="111">
        <v>7.6244098413536258E-4</v>
      </c>
      <c r="N34" s="111">
        <v>0.11083893167294773</v>
      </c>
      <c r="O34" s="111">
        <v>0</v>
      </c>
      <c r="P34" s="111">
        <v>4.7785583291191688E-2</v>
      </c>
      <c r="Q34" s="111">
        <v>1.4893266879819445E-2</v>
      </c>
      <c r="R34" s="111">
        <v>1.8367261015093783E-2</v>
      </c>
      <c r="S34" s="111">
        <v>3.5076050276324156E-2</v>
      </c>
    </row>
    <row r="35" spans="1:19">
      <c r="A35" s="55" t="s">
        <v>237</v>
      </c>
      <c r="B35" s="79">
        <v>-1.1819999999999999</v>
      </c>
      <c r="C35" s="91">
        <v>-0.52500000000000002</v>
      </c>
      <c r="D35" s="91">
        <v>-0.16600000000000001</v>
      </c>
      <c r="E35" s="79">
        <v>-0.27</v>
      </c>
      <c r="F35" s="91">
        <v>-0.96399999999999997</v>
      </c>
      <c r="G35" s="91">
        <v>-1.5780000000000001</v>
      </c>
      <c r="H35" s="91">
        <v>-0.91400000000000003</v>
      </c>
      <c r="I35" s="91">
        <v>-2.4239999999999999</v>
      </c>
      <c r="J35" s="90"/>
      <c r="L35" s="111">
        <v>1.2059501703838226E-2</v>
      </c>
      <c r="M35" s="111">
        <v>5.1318143162957103E-3</v>
      </c>
      <c r="N35" s="111">
        <v>1.3599868916926103E-3</v>
      </c>
      <c r="O35" s="111">
        <v>1.8072652061286373E-3</v>
      </c>
      <c r="P35" s="111">
        <v>5.8734288273248484E-3</v>
      </c>
      <c r="Q35" s="111">
        <v>9.274496896746285E-3</v>
      </c>
      <c r="R35" s="111">
        <v>4.8102225122623838E-3</v>
      </c>
      <c r="S35" s="111">
        <v>1.185503985914804E-2</v>
      </c>
    </row>
    <row r="36" spans="1:19">
      <c r="A36" s="55" t="s">
        <v>137</v>
      </c>
      <c r="B36" s="79">
        <v>-5.9349999999999987</v>
      </c>
      <c r="C36" s="79">
        <v>-0.7</v>
      </c>
      <c r="D36" s="79">
        <v>4.2489999999999997</v>
      </c>
      <c r="E36" s="79">
        <v>2.4900000000000002</v>
      </c>
      <c r="F36" s="91">
        <v>1.2030000000000003</v>
      </c>
      <c r="G36" s="91">
        <v>0.85999999999999988</v>
      </c>
      <c r="H36" s="91">
        <v>-0.50500000000000034</v>
      </c>
      <c r="I36" s="91">
        <v>7.400000000000162E-2</v>
      </c>
      <c r="J36" s="90"/>
      <c r="L36" s="111">
        <v>6.0552574122064176E-2</v>
      </c>
      <c r="M36" s="111">
        <v>6.8424190883942795E-3</v>
      </c>
      <c r="N36" s="111">
        <v>-3.4810748812059637E-2</v>
      </c>
      <c r="O36" s="111">
        <v>-1.6667001345408546E-2</v>
      </c>
      <c r="P36" s="111">
        <v>-7.3296004971699115E-3</v>
      </c>
      <c r="Q36" s="111">
        <v>-5.0545420349821322E-3</v>
      </c>
      <c r="R36" s="111">
        <v>2.657726880407555E-3</v>
      </c>
      <c r="S36" s="111">
        <v>-3.6191128282878478E-4</v>
      </c>
    </row>
    <row r="37" spans="1:19">
      <c r="A37" s="51" t="s">
        <v>142</v>
      </c>
      <c r="B37" s="52">
        <v>2.4300000000000068</v>
      </c>
      <c r="C37" s="52">
        <v>30.303999999999998</v>
      </c>
      <c r="D37" s="52">
        <v>19.502000000000006</v>
      </c>
      <c r="E37" s="52">
        <v>33.61999999999999</v>
      </c>
      <c r="F37" s="52">
        <v>26.508999999999979</v>
      </c>
      <c r="G37" s="52">
        <v>6.4530000000000047</v>
      </c>
      <c r="H37" s="52">
        <v>26.579000000000011</v>
      </c>
      <c r="I37" s="52">
        <v>20.294000000000011</v>
      </c>
      <c r="J37" s="90"/>
      <c r="L37" s="111"/>
      <c r="M37" s="111"/>
      <c r="N37" s="111"/>
      <c r="O37" s="111"/>
      <c r="P37" s="111"/>
      <c r="Q37" s="111"/>
      <c r="R37" s="111"/>
      <c r="S37" s="111"/>
    </row>
    <row r="38" spans="1:19">
      <c r="A38" s="51" t="s">
        <v>143</v>
      </c>
      <c r="B38" s="52">
        <v>26.504000000000012</v>
      </c>
      <c r="C38" s="52">
        <v>57.611999999999995</v>
      </c>
      <c r="D38" s="52">
        <v>53.652000000000008</v>
      </c>
      <c r="E38" s="52">
        <v>70.316999999999993</v>
      </c>
      <c r="F38" s="52">
        <v>70.714999999999975</v>
      </c>
      <c r="G38" s="52">
        <v>58.215000000000003</v>
      </c>
      <c r="H38" s="52">
        <v>73.951000000000008</v>
      </c>
      <c r="I38" s="52">
        <v>68.483999999999995</v>
      </c>
      <c r="J38" s="90"/>
      <c r="L38" s="111"/>
      <c r="M38" s="111"/>
      <c r="N38" s="111"/>
      <c r="O38" s="111"/>
      <c r="P38" s="111"/>
      <c r="Q38" s="111"/>
      <c r="R38" s="111"/>
      <c r="S38" s="111"/>
    </row>
    <row r="39" spans="1:19">
      <c r="A39" s="51" t="s">
        <v>144</v>
      </c>
      <c r="B39" s="57">
        <v>0.2704103495419023</v>
      </c>
      <c r="C39" s="57">
        <v>0.56315064074367316</v>
      </c>
      <c r="D39" s="57">
        <v>0.43955431754874658</v>
      </c>
      <c r="E39" s="57">
        <v>0.4706721018494347</v>
      </c>
      <c r="F39" s="57">
        <v>0.43085012398783873</v>
      </c>
      <c r="G39" s="57">
        <v>0.34215135414707543</v>
      </c>
      <c r="H39" s="57">
        <v>0.38919120897627524</v>
      </c>
      <c r="I39" s="57">
        <v>0.33493422017899932</v>
      </c>
      <c r="J39" s="90"/>
    </row>
    <row r="40" spans="1:19">
      <c r="A40" s="51" t="s">
        <v>145</v>
      </c>
      <c r="B40" s="52">
        <v>-17.787999999999997</v>
      </c>
      <c r="C40" s="52">
        <v>-16.344000000000001</v>
      </c>
      <c r="D40" s="52">
        <v>-5.6839999999999975</v>
      </c>
      <c r="E40" s="52">
        <v>-2.2960000000000065</v>
      </c>
      <c r="F40" s="52">
        <v>-30.093000000000004</v>
      </c>
      <c r="G40" s="52">
        <v>9.9200000000000017</v>
      </c>
      <c r="H40" s="52">
        <v>-30.951000000000008</v>
      </c>
      <c r="I40" s="52">
        <v>-16.363000000000003</v>
      </c>
      <c r="J40" s="90"/>
    </row>
    <row r="41" spans="1:19">
      <c r="A41" s="58" t="s">
        <v>146</v>
      </c>
      <c r="B41" s="56">
        <v>-19.817999999999998</v>
      </c>
      <c r="C41" s="56">
        <v>-24.276</v>
      </c>
      <c r="D41" s="56">
        <v>-36.51</v>
      </c>
      <c r="E41" s="56">
        <v>-27.92400000000001</v>
      </c>
      <c r="F41" s="56">
        <v>-40.334000000000003</v>
      </c>
      <c r="G41" s="56">
        <v>-32.235999999999997</v>
      </c>
      <c r="H41" s="56">
        <v>-57.215000000000003</v>
      </c>
      <c r="I41" s="56">
        <v>-46.944000000000003</v>
      </c>
      <c r="J41" s="103"/>
      <c r="K41" s="104"/>
    </row>
    <row r="42" spans="1:19">
      <c r="A42" s="58" t="s">
        <v>248</v>
      </c>
      <c r="B42" s="56">
        <v>-6.6370000000000005</v>
      </c>
      <c r="C42" s="56">
        <v>-3.4550000000000001</v>
      </c>
      <c r="D42" s="56">
        <v>-9.9629999999999992</v>
      </c>
      <c r="E42" s="56">
        <v>-18.999000000000002</v>
      </c>
      <c r="F42" s="56">
        <v>-10.686</v>
      </c>
      <c r="G42" s="56">
        <v>-15.303000000000001</v>
      </c>
      <c r="H42" s="56">
        <v>-26.917000000000002</v>
      </c>
      <c r="I42" s="56">
        <v>-30.339999999999996</v>
      </c>
      <c r="J42" s="105"/>
      <c r="K42" s="104"/>
    </row>
    <row r="43" spans="1:19">
      <c r="A43" s="58" t="s">
        <v>249</v>
      </c>
      <c r="B43" s="56">
        <v>-10.577</v>
      </c>
      <c r="C43" s="56">
        <v>-15.784000000000001</v>
      </c>
      <c r="D43" s="56">
        <v>-19.725999999999999</v>
      </c>
      <c r="E43" s="56">
        <v>-8.1380000000000035</v>
      </c>
      <c r="F43" s="56">
        <v>-24.311</v>
      </c>
      <c r="G43" s="56">
        <v>-2.9649999999999999</v>
      </c>
      <c r="H43" s="56">
        <v>-24.922999999999998</v>
      </c>
      <c r="I43" s="56">
        <v>-9.786999999999999</v>
      </c>
      <c r="J43" s="105"/>
      <c r="K43" s="104"/>
    </row>
    <row r="44" spans="1:19">
      <c r="A44" s="58" t="s">
        <v>250</v>
      </c>
      <c r="B44" s="56">
        <v>0</v>
      </c>
      <c r="C44" s="56">
        <v>0</v>
      </c>
      <c r="D44" s="56">
        <v>0</v>
      </c>
      <c r="E44" s="56">
        <v>-5.5910000000000002</v>
      </c>
      <c r="F44" s="56">
        <v>-0.66600000000000004</v>
      </c>
      <c r="G44" s="56">
        <v>-9.1649999999999991</v>
      </c>
      <c r="H44" s="56">
        <v>-1.77</v>
      </c>
      <c r="I44" s="56">
        <v>-3.3640000000000012</v>
      </c>
      <c r="J44" s="105"/>
      <c r="K44" s="104"/>
    </row>
    <row r="45" spans="1:19">
      <c r="A45" s="58" t="s">
        <v>215</v>
      </c>
      <c r="B45" s="56">
        <v>-2.6040000000000001</v>
      </c>
      <c r="C45" s="56">
        <v>-5</v>
      </c>
      <c r="D45" s="56">
        <v>-6.820999999999998</v>
      </c>
      <c r="E45" s="56">
        <v>4.8039999999999994</v>
      </c>
      <c r="F45" s="56">
        <v>-4.6710000000000065</v>
      </c>
      <c r="G45" s="56">
        <v>-4.8029999999999973</v>
      </c>
      <c r="H45" s="56">
        <v>-3.6050000000000004</v>
      </c>
      <c r="I45" s="56">
        <v>-3.453000000000003</v>
      </c>
      <c r="J45" s="105"/>
      <c r="K45" s="104"/>
    </row>
    <row r="46" spans="1:19">
      <c r="A46" s="58" t="s">
        <v>147</v>
      </c>
      <c r="B46" s="56">
        <v>2.0299999999999998</v>
      </c>
      <c r="C46" s="56">
        <v>7.9320000000000004</v>
      </c>
      <c r="D46" s="56">
        <v>30.826000000000001</v>
      </c>
      <c r="E46" s="56">
        <v>25.628000000000004</v>
      </c>
      <c r="F46" s="56">
        <v>10.241</v>
      </c>
      <c r="G46" s="56">
        <v>42.155999999999999</v>
      </c>
      <c r="H46" s="56">
        <v>26.263999999999996</v>
      </c>
      <c r="I46" s="56">
        <v>30.581</v>
      </c>
      <c r="J46" s="106"/>
      <c r="K46" s="104"/>
    </row>
    <row r="47" spans="1:19">
      <c r="A47" s="58" t="s">
        <v>251</v>
      </c>
      <c r="B47" s="56">
        <v>0.48100000000000004</v>
      </c>
      <c r="C47" s="56">
        <v>0.28199999999999997</v>
      </c>
      <c r="D47" s="56">
        <v>0.22900000000000001</v>
      </c>
      <c r="E47" s="56">
        <v>0.55899999999999972</v>
      </c>
      <c r="F47" s="56">
        <v>0.40500000000000003</v>
      </c>
      <c r="G47" s="56">
        <v>2.266</v>
      </c>
      <c r="H47" s="56">
        <v>11.404999999999999</v>
      </c>
      <c r="I47" s="56">
        <v>20.220999999999997</v>
      </c>
      <c r="J47" s="106"/>
      <c r="K47" s="104"/>
    </row>
    <row r="48" spans="1:19">
      <c r="A48" s="58" t="s">
        <v>252</v>
      </c>
      <c r="B48" s="56">
        <v>0.20899999999999963</v>
      </c>
      <c r="C48" s="56">
        <v>7.7220000000000004</v>
      </c>
      <c r="D48" s="56">
        <v>7.9880000000000004</v>
      </c>
      <c r="E48" s="56">
        <v>19.647000000000002</v>
      </c>
      <c r="F48" s="56">
        <v>2.1749999999999998</v>
      </c>
      <c r="G48" s="56">
        <v>35.634</v>
      </c>
      <c r="H48" s="56">
        <v>5.2329999999999997</v>
      </c>
      <c r="I48" s="56">
        <v>4.9840000000000062</v>
      </c>
      <c r="J48" s="106"/>
      <c r="K48" s="104"/>
    </row>
    <row r="49" spans="1:10">
      <c r="A49" s="58" t="s">
        <v>253</v>
      </c>
      <c r="B49" s="56">
        <v>0</v>
      </c>
      <c r="C49" s="56">
        <v>0</v>
      </c>
      <c r="D49" s="56">
        <v>17.359000000000002</v>
      </c>
      <c r="E49" s="56">
        <v>0</v>
      </c>
      <c r="F49" s="56">
        <v>4.2460000000000004</v>
      </c>
      <c r="G49" s="56">
        <v>-0.192</v>
      </c>
      <c r="H49" s="56">
        <v>5.2960000000000003</v>
      </c>
      <c r="I49" s="56">
        <v>2.04</v>
      </c>
      <c r="J49" s="58"/>
    </row>
    <row r="50" spans="1:10">
      <c r="A50" s="58" t="s">
        <v>254</v>
      </c>
      <c r="B50" s="56">
        <v>1.34</v>
      </c>
      <c r="C50" s="56">
        <v>0</v>
      </c>
      <c r="D50" s="56">
        <v>5.25</v>
      </c>
      <c r="E50" s="56">
        <v>5.4219999999999997</v>
      </c>
      <c r="F50" s="56">
        <v>3.4149999999999991</v>
      </c>
      <c r="G50" s="56">
        <v>4.4479999999999986</v>
      </c>
      <c r="H50" s="56">
        <v>4.33</v>
      </c>
      <c r="I50" s="56">
        <v>3.3359999999999985</v>
      </c>
      <c r="J50" s="58"/>
    </row>
    <row r="51" spans="1:10">
      <c r="A51" s="53" t="s">
        <v>148</v>
      </c>
      <c r="B51" s="54">
        <v>-3.3960000000000004</v>
      </c>
      <c r="C51" s="54">
        <v>-2.0329999999999999</v>
      </c>
      <c r="D51" s="54">
        <v>2.2429999999999999</v>
      </c>
      <c r="E51" s="54">
        <v>-11.435</v>
      </c>
      <c r="F51" s="54">
        <v>-3.5920000000000001</v>
      </c>
      <c r="G51" s="54">
        <v>-1.56</v>
      </c>
      <c r="H51" s="54">
        <v>-2.5760000000000001</v>
      </c>
      <c r="I51" s="54">
        <v>-2.3769999999999993</v>
      </c>
      <c r="J51" s="58"/>
    </row>
    <row r="52" spans="1:10">
      <c r="A52" s="51" t="s">
        <v>149</v>
      </c>
      <c r="B52" s="59">
        <v>-18.753999999999991</v>
      </c>
      <c r="C52" s="59">
        <v>11.926999999999998</v>
      </c>
      <c r="D52" s="59">
        <v>16.061000000000007</v>
      </c>
      <c r="E52" s="59">
        <v>19.888999999999982</v>
      </c>
      <c r="F52" s="59">
        <v>-7.176000000000025</v>
      </c>
      <c r="G52" s="59">
        <v>14.813000000000004</v>
      </c>
      <c r="H52" s="59">
        <v>-6.9479999999999968</v>
      </c>
      <c r="I52" s="59">
        <v>1.5540000000000087</v>
      </c>
      <c r="J52" s="58"/>
    </row>
    <row r="53" spans="1:10">
      <c r="A53" s="51" t="s">
        <v>150</v>
      </c>
      <c r="B53" s="57">
        <v>-0.19134001265125378</v>
      </c>
      <c r="C53" s="57">
        <v>0.11658504638182651</v>
      </c>
      <c r="D53" s="57">
        <v>0.13158282811731942</v>
      </c>
      <c r="E53" s="57">
        <v>0.1331285099433053</v>
      </c>
      <c r="F53" s="57">
        <v>-4.3721706706310433E-2</v>
      </c>
      <c r="G53" s="57">
        <v>8.7061547865337624E-2</v>
      </c>
      <c r="H53" s="57">
        <v>-3.6566111614003312E-2</v>
      </c>
      <c r="I53" s="57">
        <v>7.6001369394043559E-3</v>
      </c>
      <c r="J53" s="58"/>
    </row>
    <row r="54" spans="1:10">
      <c r="J54" s="58"/>
    </row>
    <row r="55" spans="1:10">
      <c r="J55" s="58"/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D85E06E9D7A24CAEABBCBE5B81EFEA" ma:contentTypeVersion="12" ma:contentTypeDescription="Crie um novo documento." ma:contentTypeScope="" ma:versionID="97484db3a70efb8c7f5e4f3b1705f988">
  <xsd:schema xmlns:xsd="http://www.w3.org/2001/XMLSchema" xmlns:xs="http://www.w3.org/2001/XMLSchema" xmlns:p="http://schemas.microsoft.com/office/2006/metadata/properties" xmlns:ns2="fb49917d-0ee3-49bc-a378-71f584693184" xmlns:ns3="e0005e3a-c012-4779-b1c8-18b6c7d2d957" targetNamespace="http://schemas.microsoft.com/office/2006/metadata/properties" ma:root="true" ma:fieldsID="22d5645503d2ae01b61920e2d6e681cc" ns2:_="" ns3:_="">
    <xsd:import namespace="fb49917d-0ee3-49bc-a378-71f584693184"/>
    <xsd:import namespace="e0005e3a-c012-4779-b1c8-18b6c7d2d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9917d-0ee3-49bc-a378-71f5846931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05e3a-c012-4779-b1c8-18b6c7d2d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4F5B8-224F-4C9A-9144-C704DEBD1F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23B387-D52D-452F-A721-9BF578DBC617}"/>
</file>

<file path=customXml/itemProps3.xml><?xml version="1.0" encoding="utf-8"?>
<ds:datastoreItem xmlns:ds="http://schemas.openxmlformats.org/officeDocument/2006/customXml" ds:itemID="{B3D8C5F2-C249-49BB-B4A3-17CED338D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Resultados | Brisanet</vt:lpstr>
      <vt:lpstr>Dados Operacionais_port</vt:lpstr>
      <vt:lpstr>Balanço</vt:lpstr>
      <vt:lpstr>DRE</vt:lpstr>
      <vt:lpstr>Endividamento</vt:lpstr>
      <vt:lpstr>Fluxo de Caixa</vt:lpstr>
      <vt:lpstr>Operational Data</vt:lpstr>
      <vt:lpstr>Balance Sheet</vt:lpstr>
      <vt:lpstr>Income Statement</vt:lpstr>
      <vt:lpstr>Indebtedness</vt:lpstr>
      <vt:lpstr>Cash Flow</vt:lpstr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2021-10-24T17:17:51Z</dcterms:created>
  <dcterms:modified xsi:type="dcterms:W3CDTF">2022-03-24T19:09:54Z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0x010100D5D85E06E9D7A24CAEABBCBE5B81EFEA</vt:lpwstr>
  </property>
</Properties>
</file>